
<file path=[Content_Types].xml><?xml version="1.0" encoding="utf-8"?>
<Types xmlns="http://schemas.openxmlformats.org/package/2006/content-types">
  <Default Extension="55479FC0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ctuarialbusinesssolution.sharepoint.com/sites/InternshipTeam/Shared Documents/General/3. Data records/3.01 CAR/"/>
    </mc:Choice>
  </mc:AlternateContent>
  <xr:revisionPtr revIDLastSave="268" documentId="13_ncr:1_{C288E2A3-57B4-4E89-8E41-94332026638C}" xr6:coauthVersionLast="47" xr6:coauthVersionMax="47" xr10:uidLastSave="{6E608E25-48C8-41FB-8776-7C2BF38F1DFF}"/>
  <workbookProtection workbookAlgorithmName="SHA-512" workbookHashValue="6FXBN8eiPQfX3urYvJCTdhSbgoBRJXhGoHGhHl/5QoB7YwhVVONd4bTQJhMhA/hwtT5TDJtgemkJoFOpsV4CTg==" workbookSaltValue="/1aYFEU72/zbsYAd8KiEbw==" workbookSpinCount="100000" lockStructure="1"/>
  <bookViews>
    <workbookView xWindow="-108" yWindow="-108" windowWidth="23256" windowHeight="12456" activeTab="1" xr2:uid="{04219050-F07B-42C4-9745-9185C1F710EB}"/>
  </bookViews>
  <sheets>
    <sheet name="Info" sheetId="2" r:id="rId1"/>
    <sheet name="CAR Non-life" sheetId="1" r:id="rId2"/>
    <sheet name="CAR Lif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7" i="1" l="1"/>
  <c r="G27" i="3"/>
  <c r="I27" i="3" l="1"/>
  <c r="H27" i="3"/>
  <c r="G67" i="1" l="1"/>
  <c r="F67" i="1"/>
  <c r="J27" i="3"/>
  <c r="H67" i="1"/>
  <c r="I67" i="1"/>
  <c r="K67" i="1"/>
  <c r="L67" i="1"/>
  <c r="P67" i="1"/>
  <c r="Q67" i="1"/>
  <c r="K27" i="3"/>
  <c r="J67" i="1"/>
  <c r="L27" i="3"/>
  <c r="M27" i="3"/>
  <c r="N27" i="3"/>
  <c r="O27" i="3"/>
  <c r="P27" i="3"/>
  <c r="Q27" i="3"/>
  <c r="R27" i="3"/>
  <c r="S27" i="3"/>
  <c r="T27" i="3"/>
  <c r="N67" i="1"/>
  <c r="M67" i="1"/>
  <c r="U67" i="1"/>
  <c r="R67" i="1"/>
  <c r="O67" i="1"/>
  <c r="V67" i="1"/>
  <c r="T67" i="1"/>
  <c r="S67" i="1"/>
</calcChain>
</file>

<file path=xl/sharedStrings.xml><?xml version="1.0" encoding="utf-8"?>
<sst xmlns="http://schemas.openxmlformats.org/spreadsheetml/2006/main" count="301" uniqueCount="173">
  <si>
    <t>บริษัท ซมโปะ ประกันภัย (ประเทศไทย)</t>
  </si>
  <si>
    <t>บริษัท นิวอินเดียแอสชัวรันซ์ จำกัด</t>
  </si>
  <si>
    <t>บริษัท มิตซุย สุมิโตโม อินชัวรันซ์ จำกัด</t>
  </si>
  <si>
    <t>บริษัท เอซ ไอเอ็นเอ โอเวอร์ซีส์ อินชัวรันซ์ จำกัด</t>
  </si>
  <si>
    <t>ลำดับ</t>
  </si>
  <si>
    <t>บริษัท</t>
  </si>
  <si>
    <t>Q1</t>
  </si>
  <si>
    <t>Q2</t>
  </si>
  <si>
    <t>Q3</t>
  </si>
  <si>
    <t>Q4</t>
  </si>
  <si>
    <t>หมายเหตุ</t>
  </si>
  <si>
    <t>บริษัท กรุงเทพประกันภัย จำกัด (มหาชน)</t>
  </si>
  <si>
    <t>บริษัท เคเอสเค ประกันภัย (ประเทศไทย) จำกัด (มหาชน)</t>
  </si>
  <si>
    <t>บริษัท จรัญประกันภัย จำกัด (มหาชน)</t>
  </si>
  <si>
    <t>บริษัท จีนี่ อินชัวรันส์ (ประเทศไทย) จำกัด (มหาชน)*</t>
  </si>
  <si>
    <t>บริษัท ทิพยประกันภัย จำกัด (มหาชน)</t>
  </si>
  <si>
    <t>บริษัท ทูนประกันภัย จำกัด (มหาชน)</t>
  </si>
  <si>
    <t>บริษัท เทเวศประกันภัย จำกัด (มหาชน)</t>
  </si>
  <si>
    <t>บริษัท ไทยประกันภัย จำกัด (มหาชน)</t>
  </si>
  <si>
    <t>บริษัท ไทยไพบูลย์ประกันภัย จำกัด (มหาชน)</t>
  </si>
  <si>
    <t>บริษัท ไทยรับประกันภัยต่อ จำกัด (มหาชน)</t>
  </si>
  <si>
    <t>บริษัท ไทยศรีประกันภัย จำกัด (มหาชน)</t>
  </si>
  <si>
    <t>บริษัท ไทยเศรษฐกิจประกันภัย จำกัด (มหาชน)</t>
  </si>
  <si>
    <t>บริษัท นวกิจประกันภัย จำกัด (มหาชน)</t>
  </si>
  <si>
    <t>บริษัท นำสินประกันภัย จำกัด (มหาชน)</t>
  </si>
  <si>
    <t>บริษัท ประกันภัยไทยวิวัฒน์ จำกัด (มหาชน)</t>
  </si>
  <si>
    <t>บริษัท พุทธธรรมประกันภัย จำกัด (มหาชน)</t>
  </si>
  <si>
    <t>บริษัท ฟอลคอนประกันภัย จำกัด (มหาชน)</t>
  </si>
  <si>
    <t>บริษัท มิตรแท้ประกันภัย จำกัด (มหาชน)</t>
  </si>
  <si>
    <t>บริษัท เมืองไทยประกันภัย จำกัด (มหาชน)</t>
  </si>
  <si>
    <t>บริษัท วิริยะประกันภัย จำกัด (มหาชน)</t>
  </si>
  <si>
    <t>บริษัท สหนิรภัยประกันภัย จำกัด (มหาชน)</t>
  </si>
  <si>
    <t>บริษัท สหมงคลประกันภัย จำกัด (มหาชน)</t>
  </si>
  <si>
    <t>บริษัท สินมั่นคงประกันภัย จำกัด (มหาชน)</t>
  </si>
  <si>
    <t>บริษัท อินทรประกันภัย จำกัด (มหาชน)</t>
  </si>
  <si>
    <t>บริษัท เอเชียประกันภัย 1950 จำกัด (มหาชน)</t>
  </si>
  <si>
    <t>บริษัท เอฟพีจี ประกันภัย (ประเทศไทย) จำกัด (มหาชน)</t>
  </si>
  <si>
    <t>บริษัท เอ็ม เอส ไอ จี ประกันภัย (ประเทศไทย) จำกัด (มหาชน)</t>
  </si>
  <si>
    <t>บริษัท เอไอจี ประกันภัย (ประเทศไทย) จำกัด (มหาชน)</t>
  </si>
  <si>
    <t>บริษัท แอกซ่ำประกันภัย จำกัด (มหาชน)</t>
  </si>
  <si>
    <t>บริษัท แอลเอ็มจี ประกันภัย จำกัด (มหาชน)</t>
  </si>
  <si>
    <t>บริษัท ไอโออิ กรุงเทพ ประกันภัย จำกัด (มหาชน)</t>
  </si>
  <si>
    <t>เรื่อง ให้บริษัทเปิดเผยข้อมูลเกี่ยวกับฐานะการเงินและผลการดำเนินงานของบริษัทประกันวินาศภัย พ.ศ. 2561</t>
  </si>
  <si>
    <t>ข้อมูลมาจากฐานะการเงินและผลการดำเนินงานของบริษัทประกันวินาศภัยที่เผยแพร่บนเว็บไซต์ของแต่ละบริษัทตามคำสั่งนายทะเบียนที่ 48/2561</t>
  </si>
  <si>
    <t>* บริษัท คุ้มภัยโตเกียวมารีนประกันภัย (ประเทศไทย) จำกัด (มหาชน) เป็นการควบรวมระหว่าง บริษัท โตเกียวมารีนประกันภัย (ประเทศไทย) จำกัด (มหาชน) และ บริษัท ประกันคุ้มภัย จำกัด (มหาชน)</t>
  </si>
  <si>
    <t>* บริษัท จีนี่ อินชัวรันส์ (ประเทศไทย) จำกัด (มหาชน) เดิมคือ บริษัท ไชน่ำอินชัวรันส์ (ไทย) จำกัด (มหาชน)</t>
  </si>
  <si>
    <t>บริษัท กรุงไทยพานิชประกันภัย จำกัด (มหาชน)</t>
  </si>
  <si>
    <t>บริษัท คุ้มภัยโตเกียวมารีนประกันภัย (ประเทศไทย) จำกัด (มหาชน)*</t>
  </si>
  <si>
    <t>บริษัท เจนเนอราลี่ประกันภัย (ไทยแลนด์) จำกัด (มหาชน)</t>
  </si>
  <si>
    <t>บริษัท ชับบ์สามัคคีประกันภัย จำกัด (มหาชน)</t>
  </si>
  <si>
    <t>บริษัท ซิกน่า ประกันภัย จำกัด (มหาชน)</t>
  </si>
  <si>
    <t>บริษัท ไทยประกันสุขภาพ จำกัด (มหาชน)</t>
  </si>
  <si>
    <t>บริษัท ไทยพัฒนาประกันภัย จำกัด (มหาชน)</t>
  </si>
  <si>
    <t>บริษัท ธนชาตประกันภัย จำกัด (มหาชน)</t>
  </si>
  <si>
    <t>บริษัท บางกอกสหประกันภัย จำกัด (มหาชน)</t>
  </si>
  <si>
    <t>บริษัท แปซิฟิค ครอส ประกันสุขภาพ จำกัด (มหาชน)</t>
  </si>
  <si>
    <t>บริษัท อาคเนย์ประกันภัย จำกัด (มหาชน)</t>
  </si>
  <si>
    <t>บริษัท เอราวัณประกันภัย จำกัด (มหาชน)</t>
  </si>
  <si>
    <t>บริษัท เอไอเอ จำกัด (ประกันวินาศภัย) สาขาประเทศไทย</t>
  </si>
  <si>
    <t>บริษัท กลางคุ้มครองผู้ประสบภัยจากรถ จำกัด</t>
  </si>
  <si>
    <t>* บริษัท เอฟดับบลิวดีประกันภัย จำกัด (มหาชน) เดิมคือ บริษัท สยามซิตี้ประกันภัย จำกัด (มหำชน)</t>
  </si>
  <si>
    <t>บริษัท เอฟดับบลิวดีประกันภัย จำกัด (มหาชน)*</t>
  </si>
  <si>
    <t>บริษัท เอ็ทน่า ประกันสุขภาพ (ประเทศไทย) จำกัด (มหาชน)</t>
  </si>
  <si>
    <t>บริษัท คิง ไว ประกันภัย จำกัด (มหาชน)</t>
  </si>
  <si>
    <t/>
  </si>
  <si>
    <t>บริษัท กรุงเทพประกันสุขภาพ จำกัด (มหาชน)</t>
  </si>
  <si>
    <t>Capital Adequacy Ratio (CAR)</t>
  </si>
  <si>
    <t>บริษัท อลิอันซ์ อยุธยา ประกันภัย จำกัด (มหาชน)</t>
  </si>
  <si>
    <t xml:space="preserve">ถ้าประวัติ CAR มี % สูง หมายความว่า มีสภาพการเงินที่ดี ความสามารถในการจ่ายเงินคืนตามกรมธรรม์ก็จะมีสูง </t>
  </si>
  <si>
    <t xml:space="preserve">ไฟล์นี้ได้รวบรวม CAR (Capital Adequacy Ratio) ซึ่งเป็นอัตราส่วนความเพียงพอของเงินกองทุนที่ คปภ กำหนดให้บริษัทประกันชีวิตและประกันวินาศภัยคงไว้ </t>
  </si>
  <si>
    <t>เนื่องจากเนื้อหานี้เป็นความรู้เฉพาะทาง ถ้าใครสนใจ สามารถสอบถามความรู้เพิ่มเติมได้ที่ อาจารย์ทอมมี่ (ABS) ครับ</t>
  </si>
  <si>
    <t>พิเชฐ เจียรมณีทวีสิน (อาจารย์ทอมมี่)</t>
  </si>
  <si>
    <t>082-899-7979 | tommy.pichet@actuarialbiz.com</t>
  </si>
  <si>
    <t>คำนำ</t>
  </si>
  <si>
    <t>Total Capital Available (TCA) : ล้านบาท</t>
  </si>
  <si>
    <t>Total Capital Required (TCR) : ล้านบาท</t>
  </si>
  <si>
    <t>ลำดับที่</t>
  </si>
  <si>
    <t>ชื่อย่อภาษาอังกฤษ</t>
  </si>
  <si>
    <t>ชื่อบริษัท</t>
  </si>
  <si>
    <t>ชื่อบริษัทภาษาอังกฤษ</t>
  </si>
  <si>
    <t>BLA</t>
  </si>
  <si>
    <t>บริษัท กรุงเทพประกันชีวิต จำกัด (มหาชน)</t>
  </si>
  <si>
    <t>Bangkok Life Assurance Public Co., Ltd.</t>
  </si>
  <si>
    <t>KTAL</t>
  </si>
  <si>
    <t>บริษัท กรุงไทย - แอกซ่า ประกันชีวิต จำกัด</t>
  </si>
  <si>
    <t>Krungthai – AXA Life Insurance Public Co., Ltd.</t>
  </si>
  <si>
    <t>GT</t>
  </si>
  <si>
    <t>บริษัท เจนเนอราลี่ ประกันชีวิต (ไทยแลนด์) จำกัด</t>
  </si>
  <si>
    <t>Generali Life Assurance (Thailand) Public Co., Ltd.</t>
  </si>
  <si>
    <t>TMLTH</t>
  </si>
  <si>
    <t>บริษัท โตเกียวมารีนประกันชีวิต(ประเทศไทย) จำกัด (มหาชน)</t>
  </si>
  <si>
    <t>Tokio Marine Life Insurance (Thailand) Public Co., Ltd.</t>
  </si>
  <si>
    <t>SCB Life</t>
  </si>
  <si>
    <t>บริษัท ไทยพาณิชย์ประกันชีวิต จำกัด (มหาชน)</t>
  </si>
  <si>
    <t>SCB Life Assurance Public Co., Ltd.</t>
  </si>
  <si>
    <t>Merge with FWD</t>
  </si>
  <si>
    <t>TLI</t>
  </si>
  <si>
    <t>บริษัท ไทยประกันชีวิต จำกัด (มหาชน)</t>
  </si>
  <si>
    <t>Thai Life Insurance Public Co.,Ltd.</t>
  </si>
  <si>
    <t>TRE</t>
  </si>
  <si>
    <t>บริษัท ไทยรีประกันชีวิต จำกัด (มหาชน)</t>
  </si>
  <si>
    <t>Thaire Life Assurance Public Co., Ltd.</t>
  </si>
  <si>
    <t>OLIC</t>
  </si>
  <si>
    <t>บริษัท ไทยสมุทรประกันชีวิต จำกัด</t>
  </si>
  <si>
    <t>Ocean Life Insurance Public Co., Ltd.</t>
  </si>
  <si>
    <t>BUILife</t>
  </si>
  <si>
    <t>บริษัท บางกอกสหประกันชีวิต จำกัด</t>
  </si>
  <si>
    <t>BUI Life Insurance Public Co., Ltd.</t>
  </si>
  <si>
    <t>MBK Life</t>
  </si>
  <si>
    <t>MBK Life Assurance Public Co., Ltd.</t>
  </si>
  <si>
    <t>PLT</t>
  </si>
  <si>
    <t>บริษัท พรูเด็นเชียล ประกันชีวิต (ประเทศไทย) จำกัด (มหาชน)</t>
  </si>
  <si>
    <t>Prudential Life Assurance (Thailand) Public Co., Ltd.</t>
  </si>
  <si>
    <t>PLA</t>
  </si>
  <si>
    <t>บริษัท ฟิลลิปประกันชีวิต จำกัด (มหาชน)</t>
  </si>
  <si>
    <t>Phillip Life  Assurance Co., Ltd</t>
  </si>
  <si>
    <t>MTL</t>
  </si>
  <si>
    <t>บริษัท เมืองไทยประกันชีวิต จำกัด</t>
  </si>
  <si>
    <t>Muang Thai Life Assurance Public Co., Ltd.</t>
  </si>
  <si>
    <t>TSLI</t>
  </si>
  <si>
    <t>บริษัท ไทยซัมซุง ประกันชีวิต จำกัด (มหาชน)</t>
  </si>
  <si>
    <t>Thai Samsung Life Insurance Public Co., Ltd.</t>
  </si>
  <si>
    <t>DLA</t>
  </si>
  <si>
    <t>บริษัท ทิพยประกันชีวิต จำกัด</t>
  </si>
  <si>
    <t>Dhipaya Life Assurance Public Co., Ltd.</t>
  </si>
  <si>
    <t>SAHA</t>
  </si>
  <si>
    <t>บริษัท สหประกันชีวิต จำกัด (มหาชน)</t>
  </si>
  <si>
    <t>Union Life Insurance Public Co., Ltd.</t>
  </si>
  <si>
    <t>AIA</t>
  </si>
  <si>
    <t>บริษัท เอไอเอ จำกัด</t>
  </si>
  <si>
    <t>AIA Co.,Ltd.</t>
  </si>
  <si>
    <t>AZAY</t>
  </si>
  <si>
    <t>บริษัท อลิอันซ์ อยุธยา ประกันชีวิต จำกัด (มหาชน)</t>
  </si>
  <si>
    <t>Allianz Ayudhya Assurance Public Co.,Ltd.</t>
  </si>
  <si>
    <t>SELIC</t>
  </si>
  <si>
    <t>บริษัท อาคเนย์ประกันชีวิต จำกัด</t>
  </si>
  <si>
    <t>The South East Life Insurance Public Co., Ltd.</t>
  </si>
  <si>
    <t>CHUBB</t>
  </si>
  <si>
    <t>บริษัท ชับบ์ ไลฟ์ แอสชัวรันซ์ จำกัด</t>
  </si>
  <si>
    <t>Chubb Life Assurance Public Co.,Ltd.</t>
  </si>
  <si>
    <t>FWD</t>
  </si>
  <si>
    <t>บริษัท  เอฟดับบลิวดี ประกันชีวิต จำกัด (มหาชน)</t>
  </si>
  <si>
    <t>FWD Life Insurance Public Co., Ltd.</t>
  </si>
  <si>
    <t>ค่าเฉลี่ย (Simple Average) = Total CAR/Number of CAR</t>
  </si>
  <si>
    <t>ค่าเฉลี่ย (Weighted Average)** = Total TCA/Total TCR</t>
  </si>
  <si>
    <t>** ข้อมูลมาจากสำนักงานคปภ. เรื่อง เงินกองทุนตามความเสี่ยงของธุรกิจประกันวินาศภัย (Capital Adequacy Ratio Statistics)</t>
  </si>
  <si>
    <t>** ข้อมูลมาจากสำนักงานคปภ. เรื่อง เงินกองทุนตามความเสี่ยงของธุรกิจประกันชีวิต (Capital Adequacy Ratio Statistics)</t>
  </si>
  <si>
    <t>ค่าเฉลี่ย (Weighted Average)* = Total TCA/Total TCR</t>
  </si>
  <si>
    <t>อนึ่ง CAR เป็นหนึ่งในปัจจัยสำคัญที่เอาไว้จัดอันดับความน่าเชื่อถือของบริษัท (Credit rating) ด้วย จึงมีผลต่อ TFRS 9 โดย CAR ที่คปภ กำหนดขั้นต่ำไว้ คือ 120% ซึ่งบังคับใช้ถึงวันที่ 31 ธันวาคม พ.ศ. 2564 และ 140% จะบังคับใช้ตั้งแต่วันที่ 2 มกราคม พ.ศ. 2565 เป็นต้นไป  ตามประกาศ คปภ. เรื่อง กำหนดประเภทและชนิดของเงินกองทุน รวมทั้งหลักเกณฑ์ วิธีการ และเงื่อนไขในการคำนวณเงินกองทุนของบริษัทประกันชีวิต พ.ศ. 2562
โดยส่วนใหญ่จะพยายามถือให้เกิน 200% เข้าไว้ เพื่อกันภาวะวิกฤติในอนาคต และถ้าเกิน 300% ถือว่าอยู่ในสภาพที่ดีมาก</t>
  </si>
  <si>
    <t>KWG</t>
  </si>
  <si>
    <t>King Wai Group (Thailand) Public Company Limited </t>
  </si>
  <si>
    <t>บริษัท คิง ไว ประกันชีวิต จำกัด (มหาชน)*</t>
  </si>
  <si>
    <t>* บริษัท คิง ไว ประกันชีวิต จำกัด (มหาชน) เดิมคือ บริษัท แมนูไลฟ์ ประกันชีวิต (ประเทศไทย) จำกัด (มหาชน)</t>
  </si>
  <si>
    <t>บริษัท เจมาร์ท ประกันภัย จำกัด (มหาชน)*</t>
  </si>
  <si>
    <t>* บริษัท นิวแฮมพ์เชอร์อินชัวรันส์สาขาประเทศไทย ได้โอนกิจการทั้งหมดให้กับ บริษัท เอไอจีประกันภัย (ประเทศไทย) จำกัด (มหาชน)</t>
  </si>
  <si>
    <t>* บริษัท เดอะ วัน ประกันภัย จำกัด (มหาชน) เดิมคือ บริษัท สินทรัพย์ประกันภัย จำกัด (มหาชน)</t>
  </si>
  <si>
    <t>* บริษัท เจมาร์ท ประกันภัย จำกัด (มหาชน) เดิมคือ บริษัท เจพีประกันภัย จำกัด (มหาชน)</t>
  </si>
  <si>
    <t>บริษัท เดอะ วัน ประกันภัย จำกัด (มหาชน)*</t>
  </si>
  <si>
    <t>บริษัท นิวแฮมพ์เชอร์ อินชัวรันส์ สาขาประเทศไทย*</t>
  </si>
  <si>
    <t>บริษัท ประกันคุ้มภัย จำกัด (มหาชน)*</t>
  </si>
  <si>
    <t>บริษัท โตเกียวมารีนประกันภัย (ประเทศไทย) จำกัด (มหาชน)*</t>
  </si>
  <si>
    <t>บริษัท เจพี ประกันภัย จำกัด (มหาชน)*</t>
  </si>
  <si>
    <t>บริษัท สยามซิตี้ประกันภัย จำกัด (มหาชน)*</t>
  </si>
  <si>
    <t>บริษัท สินทรัพย์ประกันภัย จำกัด (มหาชน)*</t>
  </si>
  <si>
    <t>บริษัท ไชน่าอินชัวรันส์ (ไทย) จำกัด (มหาชน)*</t>
  </si>
  <si>
    <t>T Life</t>
  </si>
  <si>
    <t>บริษัท เอ็ม บี เค ไลฟ์ ประกันชีวิต จำกัด (มหาชน)</t>
  </si>
  <si>
    <t>Rabbit Life Insurance Public Company Limited</t>
  </si>
  <si>
    <t>RBL</t>
  </si>
  <si>
    <t>* บริษัท แรบบิท ประกันชีวิต จำกัด (มหาชน) เดิมคือ บริษัท แอ๊ดวานซ์ ไลฟ์ แอสชัวรันส์ จำกัด</t>
  </si>
  <si>
    <t>บริษัท แรบบิท ประกันชีวิต จำกัด (มหาชน)*</t>
  </si>
  <si>
    <t>ข้อมูลอ้างอิงจากบริษัทประกันชีวิต สืบค้นครั้งล่าสุด ณ วันที่ 23 กันยายน 2565</t>
  </si>
  <si>
    <t>ข้อมูลอ้างอิงจากบริษัทประกันวินาศภัย สืบค้นครั้งล่าสุด ณ วันที่ 23 กันยายน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</si>
</sst>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Angsana New"/>
      <family val="1"/>
    </font>
    <font>
      <b/>
      <sz val="14"/>
      <color theme="1"/>
      <name val="Angsana New"/>
      <family val="1"/>
    </font>
    <font>
      <u/>
      <sz val="14"/>
      <color theme="1"/>
      <name val="Angsana New"/>
      <family val="1"/>
    </font>
    <font>
      <i/>
      <sz val="16"/>
      <color theme="1"/>
      <name val="Angsana New"/>
      <family val="1"/>
    </font>
    <font>
      <b/>
      <u/>
      <sz val="18"/>
      <color theme="1"/>
      <name val="Angsana New"/>
      <family val="1"/>
    </font>
    <font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u/>
      <sz val="14"/>
      <color theme="10"/>
      <name val="Angsana New"/>
      <family val="1"/>
    </font>
    <font>
      <sz val="14"/>
      <name val="Angsana New"/>
      <family val="1"/>
    </font>
  </fonts>
  <fills count="21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CC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16">
    <xf numFmtId="0" fontId="0" fillId="0" borderId="0" xfId="0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10" fontId="4" fillId="10" borderId="1" xfId="1" applyNumberFormat="1" applyFont="1" applyFill="1" applyBorder="1" applyAlignment="1">
      <alignment horizontal="center" vertical="center"/>
    </xf>
    <xf numFmtId="10" fontId="4" fillId="2" borderId="1" xfId="1" applyNumberFormat="1" applyFont="1" applyFill="1" applyBorder="1" applyAlignment="1">
      <alignment horizontal="center" vertical="center"/>
    </xf>
    <xf numFmtId="10" fontId="4" fillId="3" borderId="1" xfId="1" applyNumberFormat="1" applyFont="1" applyFill="1" applyBorder="1" applyAlignment="1">
      <alignment horizontal="center" vertical="center"/>
    </xf>
    <xf numFmtId="10" fontId="4" fillId="4" borderId="1" xfId="1" applyNumberFormat="1" applyFont="1" applyFill="1" applyBorder="1" applyAlignment="1">
      <alignment horizontal="center" vertical="center"/>
    </xf>
    <xf numFmtId="10" fontId="4" fillId="11" borderId="1" xfId="1" applyNumberFormat="1" applyFont="1" applyFill="1" applyBorder="1" applyAlignment="1">
      <alignment horizontal="center" vertical="center"/>
    </xf>
    <xf numFmtId="10" fontId="4" fillId="8" borderId="1" xfId="1" applyNumberFormat="1" applyFont="1" applyFill="1" applyBorder="1" applyAlignment="1">
      <alignment horizontal="center" vertical="center"/>
    </xf>
    <xf numFmtId="10" fontId="4" fillId="7" borderId="1" xfId="1" applyNumberFormat="1" applyFont="1" applyFill="1" applyBorder="1" applyAlignment="1">
      <alignment horizontal="center" vertical="center"/>
    </xf>
    <xf numFmtId="10" fontId="4" fillId="6" borderId="1" xfId="1" applyNumberFormat="1" applyFont="1" applyFill="1" applyBorder="1" applyAlignment="1">
      <alignment horizontal="center" vertical="center"/>
    </xf>
    <xf numFmtId="0" fontId="4" fillId="12" borderId="0" xfId="0" applyFont="1" applyFill="1"/>
    <xf numFmtId="0" fontId="6" fillId="11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43" fontId="4" fillId="0" borderId="0" xfId="0" applyNumberFormat="1" applyFont="1"/>
    <xf numFmtId="0" fontId="7" fillId="0" borderId="0" xfId="0" applyFont="1" applyAlignment="1">
      <alignment horizontal="right"/>
    </xf>
    <xf numFmtId="0" fontId="5" fillId="0" borderId="5" xfId="0" applyFont="1" applyBorder="1"/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8" fillId="0" borderId="5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9" fillId="0" borderId="5" xfId="0" applyFont="1" applyBorder="1" applyAlignment="1">
      <alignment horizontal="center"/>
    </xf>
    <xf numFmtId="0" fontId="6" fillId="0" borderId="0" xfId="2" applyFont="1"/>
    <xf numFmtId="0" fontId="6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3" xfId="2" applyFont="1" applyBorder="1" applyAlignment="1">
      <alignment horizontal="center"/>
    </xf>
    <xf numFmtId="0" fontId="6" fillId="0" borderId="4" xfId="2" applyFont="1" applyBorder="1" applyAlignment="1">
      <alignment horizontal="center"/>
    </xf>
    <xf numFmtId="0" fontId="4" fillId="0" borderId="11" xfId="2" applyFont="1" applyBorder="1" applyAlignment="1">
      <alignment horizontal="center"/>
    </xf>
    <xf numFmtId="0" fontId="4" fillId="0" borderId="11" xfId="2" applyFont="1" applyBorder="1" applyAlignment="1">
      <alignment horizontal="left"/>
    </xf>
    <xf numFmtId="10" fontId="4" fillId="0" borderId="0" xfId="3" applyNumberFormat="1" applyFont="1" applyBorder="1" applyAlignment="1">
      <alignment horizontal="center" vertical="center"/>
    </xf>
    <xf numFmtId="10" fontId="4" fillId="0" borderId="6" xfId="3" applyNumberFormat="1" applyFont="1" applyBorder="1" applyAlignment="1">
      <alignment horizontal="center" vertical="center"/>
    </xf>
    <xf numFmtId="10" fontId="4" fillId="0" borderId="7" xfId="3" applyNumberFormat="1" applyFont="1" applyBorder="1" applyAlignment="1">
      <alignment horizontal="center" vertical="center"/>
    </xf>
    <xf numFmtId="10" fontId="4" fillId="0" borderId="8" xfId="3" applyNumberFormat="1" applyFont="1" applyBorder="1" applyAlignment="1">
      <alignment horizontal="center" vertical="center"/>
    </xf>
    <xf numFmtId="10" fontId="4" fillId="0" borderId="0" xfId="3" applyNumberFormat="1" applyFont="1" applyBorder="1" applyAlignment="1">
      <alignment horizontal="center"/>
    </xf>
    <xf numFmtId="10" fontId="4" fillId="0" borderId="12" xfId="3" applyNumberFormat="1" applyFont="1" applyBorder="1" applyAlignment="1">
      <alignment horizontal="center"/>
    </xf>
    <xf numFmtId="164" fontId="4" fillId="0" borderId="0" xfId="4" applyFont="1" applyBorder="1" applyAlignment="1">
      <alignment horizontal="center"/>
    </xf>
    <xf numFmtId="164" fontId="4" fillId="0" borderId="6" xfId="4" applyFont="1" applyBorder="1" applyAlignment="1">
      <alignment horizontal="center"/>
    </xf>
    <xf numFmtId="164" fontId="4" fillId="0" borderId="7" xfId="4" applyFont="1" applyBorder="1" applyAlignment="1">
      <alignment horizontal="center"/>
    </xf>
    <xf numFmtId="164" fontId="4" fillId="0" borderId="8" xfId="4" applyFont="1" applyBorder="1" applyAlignment="1">
      <alignment horizontal="center"/>
    </xf>
    <xf numFmtId="164" fontId="4" fillId="0" borderId="12" xfId="4" applyFont="1" applyBorder="1" applyAlignment="1">
      <alignment horizontal="center"/>
    </xf>
    <xf numFmtId="164" fontId="4" fillId="0" borderId="12" xfId="4" applyFont="1" applyBorder="1" applyAlignment="1">
      <alignment horizontal="left"/>
    </xf>
    <xf numFmtId="0" fontId="4" fillId="0" borderId="0" xfId="2" applyFont="1"/>
    <xf numFmtId="0" fontId="4" fillId="5" borderId="11" xfId="2" applyFont="1" applyFill="1" applyBorder="1" applyAlignment="1">
      <alignment horizontal="center"/>
    </xf>
    <xf numFmtId="0" fontId="4" fillId="5" borderId="11" xfId="2" applyFont="1" applyFill="1" applyBorder="1" applyAlignment="1">
      <alignment horizontal="left"/>
    </xf>
    <xf numFmtId="10" fontId="4" fillId="5" borderId="0" xfId="3" applyNumberFormat="1" applyFont="1" applyFill="1" applyBorder="1" applyAlignment="1">
      <alignment horizontal="center" vertical="center"/>
    </xf>
    <xf numFmtId="10" fontId="4" fillId="5" borderId="13" xfId="3" applyNumberFormat="1" applyFont="1" applyFill="1" applyBorder="1" applyAlignment="1">
      <alignment horizontal="center" vertical="center"/>
    </xf>
    <xf numFmtId="10" fontId="4" fillId="5" borderId="12" xfId="3" applyNumberFormat="1" applyFont="1" applyFill="1" applyBorder="1" applyAlignment="1">
      <alignment horizontal="center" vertical="center"/>
    </xf>
    <xf numFmtId="10" fontId="4" fillId="5" borderId="0" xfId="3" applyNumberFormat="1" applyFont="1" applyFill="1" applyBorder="1" applyAlignment="1">
      <alignment horizontal="center"/>
    </xf>
    <xf numFmtId="10" fontId="4" fillId="5" borderId="12" xfId="3" applyNumberFormat="1" applyFont="1" applyFill="1" applyBorder="1" applyAlignment="1">
      <alignment horizontal="center"/>
    </xf>
    <xf numFmtId="164" fontId="4" fillId="5" borderId="0" xfId="4" applyFont="1" applyFill="1" applyBorder="1" applyAlignment="1">
      <alignment horizontal="center"/>
    </xf>
    <xf numFmtId="164" fontId="4" fillId="5" borderId="13" xfId="4" applyFont="1" applyFill="1" applyBorder="1" applyAlignment="1">
      <alignment horizontal="center"/>
    </xf>
    <xf numFmtId="164" fontId="4" fillId="5" borderId="12" xfId="4" applyFont="1" applyFill="1" applyBorder="1" applyAlignment="1">
      <alignment horizontal="center"/>
    </xf>
    <xf numFmtId="164" fontId="4" fillId="5" borderId="12" xfId="4" applyFont="1" applyFill="1" applyBorder="1" applyAlignment="1">
      <alignment horizontal="left"/>
    </xf>
    <xf numFmtId="10" fontId="4" fillId="0" borderId="13" xfId="3" applyNumberFormat="1" applyFont="1" applyBorder="1" applyAlignment="1">
      <alignment horizontal="center" vertical="center"/>
    </xf>
    <xf numFmtId="10" fontId="4" fillId="0" borderId="12" xfId="3" applyNumberFormat="1" applyFont="1" applyBorder="1" applyAlignment="1">
      <alignment horizontal="center" vertical="center"/>
    </xf>
    <xf numFmtId="164" fontId="4" fillId="0" borderId="13" xfId="4" applyFont="1" applyBorder="1" applyAlignment="1">
      <alignment horizontal="center"/>
    </xf>
    <xf numFmtId="10" fontId="4" fillId="16" borderId="0" xfId="3" applyNumberFormat="1" applyFont="1" applyFill="1" applyBorder="1" applyAlignment="1">
      <alignment horizontal="center" vertical="center"/>
    </xf>
    <xf numFmtId="10" fontId="4" fillId="16" borderId="13" xfId="3" applyNumberFormat="1" applyFont="1" applyFill="1" applyBorder="1" applyAlignment="1">
      <alignment horizontal="center" vertical="center"/>
    </xf>
    <xf numFmtId="0" fontId="4" fillId="0" borderId="14" xfId="2" applyFont="1" applyBorder="1" applyAlignment="1">
      <alignment horizontal="center"/>
    </xf>
    <xf numFmtId="0" fontId="4" fillId="0" borderId="14" xfId="2" applyFont="1" applyBorder="1" applyAlignment="1">
      <alignment horizontal="left"/>
    </xf>
    <xf numFmtId="164" fontId="4" fillId="0" borderId="10" xfId="4" applyFont="1" applyBorder="1" applyAlignment="1">
      <alignment horizontal="center"/>
    </xf>
    <xf numFmtId="164" fontId="4" fillId="0" borderId="9" xfId="4" applyFont="1" applyBorder="1" applyAlignment="1">
      <alignment horizontal="center"/>
    </xf>
    <xf numFmtId="164" fontId="4" fillId="0" borderId="15" xfId="4" applyFont="1" applyBorder="1" applyAlignment="1">
      <alignment horizontal="center"/>
    </xf>
    <xf numFmtId="164" fontId="4" fillId="0" borderId="15" xfId="4" applyFont="1" applyBorder="1" applyAlignment="1">
      <alignment horizontal="left"/>
    </xf>
    <xf numFmtId="9" fontId="4" fillId="0" borderId="0" xfId="3" applyFont="1"/>
    <xf numFmtId="9" fontId="4" fillId="0" borderId="0" xfId="2" applyNumberFormat="1" applyFont="1"/>
    <xf numFmtId="0" fontId="12" fillId="0" borderId="0" xfId="5" applyFont="1"/>
    <xf numFmtId="0" fontId="3" fillId="17" borderId="0" xfId="0" applyFont="1" applyFill="1" applyAlignment="1">
      <alignment horizontal="center" vertical="center"/>
    </xf>
    <xf numFmtId="10" fontId="4" fillId="8" borderId="4" xfId="1" applyNumberFormat="1" applyFont="1" applyFill="1" applyBorder="1" applyAlignment="1">
      <alignment horizontal="center" vertical="center"/>
    </xf>
    <xf numFmtId="10" fontId="4" fillId="8" borderId="2" xfId="1" applyNumberFormat="1" applyFont="1" applyFill="1" applyBorder="1" applyAlignment="1">
      <alignment horizontal="center" vertical="center"/>
    </xf>
    <xf numFmtId="10" fontId="4" fillId="8" borderId="3" xfId="1" applyNumberFormat="1" applyFont="1" applyFill="1" applyBorder="1" applyAlignment="1">
      <alignment horizontal="center" vertical="center"/>
    </xf>
    <xf numFmtId="10" fontId="4" fillId="18" borderId="1" xfId="1" applyNumberFormat="1" applyFont="1" applyFill="1" applyBorder="1" applyAlignment="1">
      <alignment horizontal="center" vertical="center"/>
    </xf>
    <xf numFmtId="10" fontId="4" fillId="19" borderId="1" xfId="1" applyNumberFormat="1" applyFont="1" applyFill="1" applyBorder="1" applyAlignment="1">
      <alignment horizontal="center" vertical="center"/>
    </xf>
    <xf numFmtId="10" fontId="4" fillId="20" borderId="1" xfId="1" applyNumberFormat="1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/>
    </xf>
    <xf numFmtId="0" fontId="6" fillId="0" borderId="2" xfId="2" applyFont="1" applyBorder="1" applyAlignment="1">
      <alignment horizontal="center"/>
    </xf>
    <xf numFmtId="10" fontId="4" fillId="16" borderId="12" xfId="3" applyNumberFormat="1" applyFont="1" applyFill="1" applyBorder="1" applyAlignment="1">
      <alignment horizontal="center" vertical="center"/>
    </xf>
    <xf numFmtId="10" fontId="4" fillId="0" borderId="9" xfId="3" applyNumberFormat="1" applyFont="1" applyBorder="1" applyAlignment="1">
      <alignment horizontal="center" vertical="center"/>
    </xf>
    <xf numFmtId="10" fontId="4" fillId="0" borderId="10" xfId="3" applyNumberFormat="1" applyFont="1" applyBorder="1" applyAlignment="1">
      <alignment horizontal="center" vertical="center"/>
    </xf>
    <xf numFmtId="10" fontId="4" fillId="0" borderId="15" xfId="3" applyNumberFormat="1" applyFont="1" applyBorder="1" applyAlignment="1">
      <alignment horizontal="center" vertical="center"/>
    </xf>
    <xf numFmtId="4" fontId="4" fillId="0" borderId="0" xfId="0" applyNumberFormat="1" applyFont="1"/>
    <xf numFmtId="10" fontId="13" fillId="5" borderId="0" xfId="3" applyNumberFormat="1" applyFont="1" applyFill="1" applyBorder="1" applyAlignment="1">
      <alignment horizontal="center" vertical="center"/>
    </xf>
    <xf numFmtId="10" fontId="13" fillId="0" borderId="0" xfId="3" applyNumberFormat="1" applyFont="1" applyBorder="1" applyAlignment="1">
      <alignment horizontal="center" vertical="center"/>
    </xf>
    <xf numFmtId="10" fontId="13" fillId="5" borderId="0" xfId="3" applyNumberFormat="1" applyFont="1" applyFill="1" applyAlignment="1">
      <alignment horizontal="center" vertical="center"/>
    </xf>
    <xf numFmtId="0" fontId="3" fillId="13" borderId="10" xfId="0" applyFont="1" applyFill="1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19" borderId="1" xfId="0" applyFont="1" applyFill="1" applyBorder="1" applyAlignment="1">
      <alignment horizontal="center" vertical="center"/>
    </xf>
    <xf numFmtId="0" fontId="4" fillId="9" borderId="2" xfId="0" applyFont="1" applyFill="1" applyBorder="1" applyAlignment="1">
      <alignment horizontal="center"/>
    </xf>
    <xf numFmtId="0" fontId="4" fillId="9" borderId="3" xfId="0" applyFont="1" applyFill="1" applyBorder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8" xfId="2" applyFont="1" applyBorder="1" applyAlignment="1">
      <alignment horizontal="center" vertical="center"/>
    </xf>
    <xf numFmtId="0" fontId="3" fillId="15" borderId="2" xfId="2" applyFont="1" applyFill="1" applyBorder="1" applyAlignment="1">
      <alignment horizontal="center" vertical="center"/>
    </xf>
    <xf numFmtId="0" fontId="3" fillId="15" borderId="3" xfId="2" applyFont="1" applyFill="1" applyBorder="1" applyAlignment="1">
      <alignment horizontal="center" vertical="center"/>
    </xf>
    <xf numFmtId="0" fontId="3" fillId="15" borderId="4" xfId="2" applyFont="1" applyFill="1" applyBorder="1" applyAlignment="1">
      <alignment horizontal="center" vertical="center"/>
    </xf>
    <xf numFmtId="0" fontId="6" fillId="17" borderId="6" xfId="2" applyFont="1" applyFill="1" applyBorder="1" applyAlignment="1">
      <alignment horizontal="center"/>
    </xf>
    <xf numFmtId="0" fontId="6" fillId="17" borderId="7" xfId="2" applyFont="1" applyFill="1" applyBorder="1" applyAlignment="1">
      <alignment horizontal="center"/>
    </xf>
    <xf numFmtId="0" fontId="6" fillId="17" borderId="9" xfId="2" applyFont="1" applyFill="1" applyBorder="1" applyAlignment="1">
      <alignment horizontal="center"/>
    </xf>
    <xf numFmtId="0" fontId="6" fillId="17" borderId="10" xfId="2" applyFont="1" applyFill="1" applyBorder="1" applyAlignment="1">
      <alignment horizontal="center"/>
    </xf>
    <xf numFmtId="0" fontId="3" fillId="12" borderId="0" xfId="0" applyFont="1" applyFill="1" applyAlignment="1">
      <alignment horizontal="center" vertical="center"/>
    </xf>
    <xf numFmtId="0" fontId="3" fillId="12" borderId="10" xfId="0" applyFont="1" applyFill="1" applyBorder="1" applyAlignment="1">
      <alignment horizontal="center" vertical="center"/>
    </xf>
    <xf numFmtId="0" fontId="3" fillId="8" borderId="10" xfId="2" applyFont="1" applyFill="1" applyBorder="1" applyAlignment="1">
      <alignment horizontal="center" vertical="center"/>
    </xf>
    <xf numFmtId="0" fontId="3" fillId="8" borderId="15" xfId="2" applyFont="1" applyFill="1" applyBorder="1" applyAlignment="1">
      <alignment horizontal="center" vertical="center"/>
    </xf>
    <xf numFmtId="0" fontId="3" fillId="14" borderId="2" xfId="2" applyFont="1" applyFill="1" applyBorder="1" applyAlignment="1">
      <alignment horizontal="center" vertical="center"/>
    </xf>
    <xf numFmtId="0" fontId="3" fillId="14" borderId="3" xfId="2" applyFont="1" applyFill="1" applyBorder="1" applyAlignment="1">
      <alignment horizontal="center" vertical="center"/>
    </xf>
    <xf numFmtId="0" fontId="3" fillId="14" borderId="4" xfId="2" applyFont="1" applyFill="1" applyBorder="1" applyAlignment="1">
      <alignment horizontal="center" vertical="center"/>
    </xf>
  </cellXfs>
  <cellStyles count="6">
    <cellStyle name="Comma 2" xfId="4" xr:uid="{237EBE44-1CDD-449A-94B1-9E011518F62C}"/>
    <cellStyle name="Hyperlink 2" xfId="5" xr:uid="{E82E7381-DF12-4EC5-9885-08B9F8F4BDEF}"/>
    <cellStyle name="Normal" xfId="0" builtinId="0"/>
    <cellStyle name="Normal 2" xfId="2" xr:uid="{64F864B9-92A9-4FDE-BBFC-67626ECCF670}"/>
    <cellStyle name="Percent" xfId="1" builtinId="5"/>
    <cellStyle name="Percent 2" xfId="3" xr:uid="{91260139-6246-477D-821C-F5C18C87B5A1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99"/>
      <color rgb="FFFFCCCC"/>
      <color rgb="FFFF6699"/>
      <color rgb="FFD9D9D9"/>
      <color rgb="FFFF99FF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55479FC0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55479FC0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55479FC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7473951</xdr:colOff>
      <xdr:row>11</xdr:row>
      <xdr:rowOff>31749</xdr:rowOff>
    </xdr:from>
    <xdr:to>
      <xdr:col>0</xdr:col>
      <xdr:colOff>8991601</xdr:colOff>
      <xdr:row>13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94E9867-FB13-4983-ACB2-DEA6390EC06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3951" y="3073399"/>
          <a:ext cx="1517650" cy="5842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43543</xdr:colOff>
      <xdr:row>0</xdr:row>
      <xdr:rowOff>47898</xdr:rowOff>
    </xdr:from>
    <xdr:to>
      <xdr:col>0</xdr:col>
      <xdr:colOff>1270363</xdr:colOff>
      <xdr:row>0</xdr:row>
      <xdr:rowOff>527958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38E4BB1-0308-438F-8381-D7D53B93FA6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43" y="47898"/>
          <a:ext cx="1226820" cy="4800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76200</xdr:rowOff>
    </xdr:from>
    <xdr:to>
      <xdr:col>1</xdr:col>
      <xdr:colOff>1539240</xdr:colOff>
      <xdr:row>1</xdr:row>
      <xdr:rowOff>274320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44703E-5E7A-4A75-8215-1DD1CFE5118D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76200"/>
          <a:ext cx="1935480" cy="7086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F3F8C-105B-4D4A-B4CA-16370BBB5DB8}">
  <dimension ref="A1:M27"/>
  <sheetViews>
    <sheetView zoomScale="120" zoomScaleNormal="120" workbookViewId="0">
      <selection activeCell="A14" sqref="A14"/>
    </sheetView>
  </sheetViews>
  <sheetFormatPr defaultRowHeight="23.4"/>
  <cols>
    <col min="1" max="1" width="134" style="2" customWidth="1"/>
    <col min="2" max="16384" width="8.88671875" style="2"/>
  </cols>
  <sheetData>
    <row r="1" spans="1:13" ht="26.4">
      <c r="A1" s="24" t="s">
        <v>73</v>
      </c>
    </row>
    <row r="2" spans="1:13" ht="13.8" customHeight="1">
      <c r="A2" s="19"/>
    </row>
    <row r="3" spans="1:13">
      <c r="A3" s="20" t="s">
        <v>69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13.8" customHeight="1">
      <c r="A4" s="20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3">
      <c r="A5" s="21" t="s">
        <v>68</v>
      </c>
    </row>
    <row r="6" spans="1:13" ht="13.8" customHeight="1">
      <c r="A6" s="21"/>
    </row>
    <row r="7" spans="1:13" ht="93.6">
      <c r="A7" s="20" t="s">
        <v>148</v>
      </c>
    </row>
    <row r="8" spans="1:13" ht="13.8" customHeight="1">
      <c r="A8" s="21"/>
    </row>
    <row r="9" spans="1:13">
      <c r="A9" s="21" t="s">
        <v>70</v>
      </c>
    </row>
    <row r="10" spans="1:13" ht="16.2" customHeight="1">
      <c r="A10" s="19"/>
    </row>
    <row r="11" spans="1:13">
      <c r="A11" s="22" t="s">
        <v>71</v>
      </c>
    </row>
    <row r="13" spans="1:13">
      <c r="A13" s="19"/>
    </row>
    <row r="14" spans="1:13">
      <c r="A14" s="23" t="s">
        <v>72</v>
      </c>
    </row>
    <row r="19" spans="1:1">
      <c r="A19"/>
    </row>
    <row r="20" spans="1:1">
      <c r="A20"/>
    </row>
    <row r="21" spans="1:1">
      <c r="A21"/>
    </row>
    <row r="22" spans="1:1">
      <c r="A22"/>
    </row>
    <row r="23" spans="1:1">
      <c r="A23"/>
    </row>
    <row r="24" spans="1:1">
      <c r="A24"/>
    </row>
    <row r="25" spans="1:1">
      <c r="A25"/>
    </row>
    <row r="26" spans="1:1">
      <c r="A26"/>
    </row>
    <row r="27" spans="1:1">
      <c r="A27"/>
    </row>
  </sheetData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ECEE9-CEFB-4E2D-AF8F-B2FCDAB4D87F}">
  <dimension ref="A1:AJ78"/>
  <sheetViews>
    <sheetView tabSelected="1" topLeftCell="B1" zoomScaleNormal="100" workbookViewId="0">
      <selection activeCell="E7" sqref="E7"/>
    </sheetView>
  </sheetViews>
  <sheetFormatPr defaultRowHeight="19.8"/>
  <cols>
    <col min="1" max="1" width="19.33203125" style="1" customWidth="1"/>
    <col min="2" max="2" width="70.44140625" style="1" customWidth="1"/>
    <col min="3" max="5" width="8.88671875" style="1"/>
    <col min="6" max="6" width="10.44140625" style="1" bestFit="1" customWidth="1"/>
    <col min="7" max="9" width="8.88671875" style="1"/>
    <col min="10" max="10" width="10.44140625" style="1" bestFit="1" customWidth="1"/>
    <col min="11" max="13" width="9.88671875" style="1" bestFit="1" customWidth="1"/>
    <col min="14" max="14" width="9.88671875" style="1" customWidth="1"/>
    <col min="15" max="22" width="9.88671875" style="1" bestFit="1" customWidth="1"/>
    <col min="23" max="16384" width="8.88671875" style="1"/>
  </cols>
  <sheetData>
    <row r="1" spans="1:36" ht="45.6" customHeight="1">
      <c r="A1" s="12"/>
      <c r="B1" s="70" t="s">
        <v>172</v>
      </c>
      <c r="C1" s="87" t="s">
        <v>66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8"/>
    </row>
    <row r="2" spans="1:36" ht="20.399999999999999">
      <c r="A2" s="94" t="s">
        <v>4</v>
      </c>
      <c r="B2" s="94" t="s">
        <v>5</v>
      </c>
      <c r="C2" s="95">
        <v>2565</v>
      </c>
      <c r="D2" s="95"/>
      <c r="E2" s="95"/>
      <c r="F2" s="95"/>
      <c r="G2" s="92">
        <v>2564</v>
      </c>
      <c r="H2" s="92"/>
      <c r="I2" s="92"/>
      <c r="J2" s="92"/>
      <c r="K2" s="93">
        <v>2563</v>
      </c>
      <c r="L2" s="93"/>
      <c r="M2" s="93"/>
      <c r="N2" s="93"/>
      <c r="O2" s="90">
        <v>2562</v>
      </c>
      <c r="P2" s="90"/>
      <c r="Q2" s="90"/>
      <c r="R2" s="90"/>
      <c r="S2" s="91">
        <v>2561</v>
      </c>
      <c r="T2" s="91"/>
      <c r="U2" s="91"/>
      <c r="V2" s="91"/>
    </row>
    <row r="3" spans="1:36" ht="20.399999999999999">
      <c r="A3" s="94"/>
      <c r="B3" s="94"/>
      <c r="C3" s="77" t="s">
        <v>9</v>
      </c>
      <c r="D3" s="77" t="s">
        <v>8</v>
      </c>
      <c r="E3" s="77" t="s">
        <v>7</v>
      </c>
      <c r="F3" s="77" t="s">
        <v>6</v>
      </c>
      <c r="G3" s="13" t="s">
        <v>9</v>
      </c>
      <c r="H3" s="13" t="s">
        <v>8</v>
      </c>
      <c r="I3" s="13" t="s">
        <v>7</v>
      </c>
      <c r="J3" s="13" t="s">
        <v>6</v>
      </c>
      <c r="K3" s="14" t="s">
        <v>9</v>
      </c>
      <c r="L3" s="14" t="s">
        <v>8</v>
      </c>
      <c r="M3" s="14" t="s">
        <v>7</v>
      </c>
      <c r="N3" s="14" t="s">
        <v>6</v>
      </c>
      <c r="O3" s="15" t="s">
        <v>9</v>
      </c>
      <c r="P3" s="15" t="s">
        <v>8</v>
      </c>
      <c r="Q3" s="15" t="s">
        <v>7</v>
      </c>
      <c r="R3" s="15" t="s">
        <v>6</v>
      </c>
      <c r="S3" s="16" t="s">
        <v>9</v>
      </c>
      <c r="T3" s="16" t="s">
        <v>8</v>
      </c>
      <c r="U3" s="16" t="s">
        <v>7</v>
      </c>
      <c r="V3" s="16" t="s">
        <v>6</v>
      </c>
    </row>
    <row r="4" spans="1:36">
      <c r="A4" s="30">
        <v>1</v>
      </c>
      <c r="B4" s="31" t="s">
        <v>11</v>
      </c>
      <c r="C4" s="76"/>
      <c r="D4" s="76"/>
      <c r="E4" s="76">
        <v>1.9039999999999999</v>
      </c>
      <c r="F4" s="76">
        <v>1.7230000000000001</v>
      </c>
      <c r="G4" s="4">
        <v>2.0510000000000002</v>
      </c>
      <c r="H4" s="4">
        <v>2.024</v>
      </c>
      <c r="I4" s="4">
        <v>2.4449999999999998</v>
      </c>
      <c r="J4" s="4">
        <v>2.4569999999999999</v>
      </c>
      <c r="K4" s="5">
        <v>2.5110000000000001</v>
      </c>
      <c r="L4" s="5">
        <v>2.8080000000000003</v>
      </c>
      <c r="M4" s="5">
        <v>2.3365999999999998</v>
      </c>
      <c r="N4" s="5">
        <v>2.3660000000000001</v>
      </c>
      <c r="O4" s="6">
        <v>2.1819999999999999</v>
      </c>
      <c r="P4" s="6">
        <v>2.8969999999999998</v>
      </c>
      <c r="Q4" s="6">
        <v>2.5350000000000001</v>
      </c>
      <c r="R4" s="6">
        <v>2.4730000000000003</v>
      </c>
      <c r="S4" s="7">
        <v>2.367</v>
      </c>
      <c r="T4" s="7">
        <v>2.399</v>
      </c>
      <c r="U4" s="7">
        <v>2.468</v>
      </c>
      <c r="V4" s="7">
        <v>2.1930000000000001</v>
      </c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36">
      <c r="A5" s="45">
        <v>2</v>
      </c>
      <c r="B5" s="46" t="s">
        <v>65</v>
      </c>
      <c r="C5" s="76"/>
      <c r="D5" s="76"/>
      <c r="E5" s="76">
        <v>2.6204000000000001</v>
      </c>
      <c r="F5" s="76">
        <v>2.6288999999999998</v>
      </c>
      <c r="G5" s="4">
        <v>2.6315</v>
      </c>
      <c r="H5" s="4">
        <v>2.6438999999999999</v>
      </c>
      <c r="I5" s="4">
        <v>2.6398999999999999</v>
      </c>
      <c r="J5" s="4">
        <v>2.6430000000000002</v>
      </c>
      <c r="K5" s="5">
        <v>2.6471</v>
      </c>
      <c r="L5" s="5">
        <v>2.6442999999999999</v>
      </c>
      <c r="M5" s="5">
        <v>2.6448</v>
      </c>
      <c r="N5" s="5">
        <v>2.6629</v>
      </c>
      <c r="O5" s="6">
        <v>2.7514999999999996</v>
      </c>
      <c r="P5" s="6">
        <v>2.7639</v>
      </c>
      <c r="Q5" s="6">
        <v>2.7497000000000003</v>
      </c>
      <c r="R5" s="6">
        <v>2.8089</v>
      </c>
      <c r="S5" s="7">
        <v>2.8155999999999999</v>
      </c>
      <c r="T5" s="7">
        <v>2.8411</v>
      </c>
      <c r="U5" s="7">
        <v>2.8697000000000004</v>
      </c>
      <c r="V5" s="7">
        <v>2.9980000000000002</v>
      </c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</row>
    <row r="6" spans="1:36">
      <c r="A6" s="30">
        <v>3</v>
      </c>
      <c r="B6" s="31" t="s">
        <v>46</v>
      </c>
      <c r="C6" s="76"/>
      <c r="D6" s="76"/>
      <c r="E6" s="76">
        <v>3.2521</v>
      </c>
      <c r="F6" s="76">
        <v>3.6257999999999999</v>
      </c>
      <c r="G6" s="4">
        <v>3.0126999999999997</v>
      </c>
      <c r="H6" s="4">
        <v>5.1486999999999998</v>
      </c>
      <c r="I6" s="4">
        <v>8.1349</v>
      </c>
      <c r="J6" s="4">
        <v>8.3687000000000005</v>
      </c>
      <c r="K6" s="5">
        <v>7.5610999999999997</v>
      </c>
      <c r="L6" s="5">
        <v>7.9149000000000003</v>
      </c>
      <c r="M6" s="5">
        <v>7.6026999999999996</v>
      </c>
      <c r="N6" s="5">
        <v>7.5917999999999992</v>
      </c>
      <c r="O6" s="6">
        <v>7.5011000000000001</v>
      </c>
      <c r="P6" s="6">
        <v>7.8797000000000006</v>
      </c>
      <c r="Q6" s="6">
        <v>8.0102999999999991</v>
      </c>
      <c r="R6" s="6">
        <v>7.86</v>
      </c>
      <c r="S6" s="7">
        <v>7.6782000000000004</v>
      </c>
      <c r="T6" s="7">
        <v>7.3211000000000004</v>
      </c>
      <c r="U6" s="7">
        <v>7.5941999999999998</v>
      </c>
      <c r="V6" s="7">
        <v>7.431</v>
      </c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</row>
    <row r="7" spans="1:36">
      <c r="A7" s="45">
        <v>4</v>
      </c>
      <c r="B7" s="46" t="s">
        <v>59</v>
      </c>
      <c r="C7" s="76"/>
      <c r="D7" s="76"/>
      <c r="E7" s="76">
        <v>7.67</v>
      </c>
      <c r="F7" s="76">
        <v>8.0500000000000007</v>
      </c>
      <c r="G7" s="4">
        <v>7.74</v>
      </c>
      <c r="H7" s="4">
        <v>8.61</v>
      </c>
      <c r="I7" s="4">
        <v>7.89</v>
      </c>
      <c r="J7" s="4">
        <v>7.78</v>
      </c>
      <c r="K7" s="5">
        <v>8.09</v>
      </c>
      <c r="L7" s="5">
        <v>8.4700000000000006</v>
      </c>
      <c r="M7" s="5">
        <v>7.15</v>
      </c>
      <c r="N7" s="5">
        <v>6.98</v>
      </c>
      <c r="O7" s="6">
        <v>6.69</v>
      </c>
      <c r="P7" s="6">
        <v>9.5299999999999994</v>
      </c>
      <c r="Q7" s="6">
        <v>9.27</v>
      </c>
      <c r="R7" s="6">
        <v>9</v>
      </c>
      <c r="S7" s="7">
        <v>9.2200000000000006</v>
      </c>
      <c r="T7" s="7">
        <v>8.74</v>
      </c>
      <c r="U7" s="7">
        <v>9.17</v>
      </c>
      <c r="V7" s="7">
        <v>8.83</v>
      </c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</row>
    <row r="8" spans="1:36">
      <c r="A8" s="30">
        <v>5</v>
      </c>
      <c r="B8" s="31" t="s">
        <v>63</v>
      </c>
      <c r="C8" s="76"/>
      <c r="D8" s="76"/>
      <c r="E8" s="76">
        <v>1.71</v>
      </c>
      <c r="F8" s="76">
        <v>1.89</v>
      </c>
      <c r="G8" s="4">
        <v>2.15</v>
      </c>
      <c r="H8" s="4">
        <v>3.48</v>
      </c>
      <c r="I8" s="4">
        <v>2.76</v>
      </c>
      <c r="J8" s="4">
        <v>2.96</v>
      </c>
      <c r="K8" s="5">
        <v>2.72</v>
      </c>
      <c r="L8" s="5">
        <v>2.89</v>
      </c>
      <c r="M8" s="5">
        <v>3.72</v>
      </c>
      <c r="N8" s="5">
        <v>3.69</v>
      </c>
      <c r="O8" s="6">
        <v>3.59</v>
      </c>
      <c r="P8" s="6">
        <v>2.77</v>
      </c>
      <c r="Q8" s="6">
        <v>2.37</v>
      </c>
      <c r="R8" s="6">
        <v>2.5</v>
      </c>
      <c r="S8" s="7">
        <v>2.94</v>
      </c>
      <c r="T8" s="7">
        <v>2.13</v>
      </c>
      <c r="U8" s="7">
        <v>1.33</v>
      </c>
      <c r="V8" s="7">
        <v>2.5</v>
      </c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</row>
    <row r="9" spans="1:36">
      <c r="A9" s="45">
        <v>6</v>
      </c>
      <c r="B9" s="46" t="s">
        <v>47</v>
      </c>
      <c r="C9" s="76"/>
      <c r="D9" s="76"/>
      <c r="E9" s="76">
        <v>4.6856999999999998</v>
      </c>
      <c r="F9" s="76">
        <v>5.9216999999999995</v>
      </c>
      <c r="G9" s="4">
        <v>6.0559000000000003</v>
      </c>
      <c r="H9" s="4">
        <v>6.5388999999999999</v>
      </c>
      <c r="I9" s="4">
        <v>5.8033000000000001</v>
      </c>
      <c r="J9" s="4">
        <v>6.0922999999999998</v>
      </c>
      <c r="K9" s="5">
        <v>5.7388000000000003</v>
      </c>
      <c r="L9" s="5">
        <v>5.69</v>
      </c>
      <c r="M9" s="5">
        <v>5.91</v>
      </c>
      <c r="N9" s="5">
        <v>5.53</v>
      </c>
      <c r="O9" s="6" t="s">
        <v>64</v>
      </c>
      <c r="P9" s="6" t="s">
        <v>64</v>
      </c>
      <c r="Q9" s="6" t="s">
        <v>64</v>
      </c>
      <c r="R9" s="6" t="s">
        <v>64</v>
      </c>
      <c r="S9" s="7" t="s">
        <v>64</v>
      </c>
      <c r="T9" s="7" t="s">
        <v>64</v>
      </c>
      <c r="U9" s="7" t="s">
        <v>64</v>
      </c>
      <c r="V9" s="7" t="s">
        <v>64</v>
      </c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</row>
    <row r="10" spans="1:36">
      <c r="A10" s="30">
        <v>7</v>
      </c>
      <c r="B10" s="31" t="s">
        <v>12</v>
      </c>
      <c r="C10" s="76"/>
      <c r="D10" s="76"/>
      <c r="E10" s="76">
        <v>2.8738000000000001</v>
      </c>
      <c r="F10" s="76">
        <v>3.3387000000000002</v>
      </c>
      <c r="G10" s="4">
        <v>4.0974000000000004</v>
      </c>
      <c r="H10" s="4">
        <v>1.6178999999999999</v>
      </c>
      <c r="I10" s="4">
        <v>1.5296000000000001</v>
      </c>
      <c r="J10" s="4">
        <v>1.5129999999999999</v>
      </c>
      <c r="K10" s="5">
        <v>1.59</v>
      </c>
      <c r="L10" s="5">
        <v>3.15</v>
      </c>
      <c r="M10" s="5">
        <v>1.5740000000000001</v>
      </c>
      <c r="N10" s="5">
        <v>1.1679999999999999</v>
      </c>
      <c r="O10" s="6">
        <v>2.3359999999999999</v>
      </c>
      <c r="P10" s="6">
        <v>1.7309999999999999</v>
      </c>
      <c r="Q10" s="6">
        <v>1.212</v>
      </c>
      <c r="R10" s="6">
        <v>1.6580000000000001</v>
      </c>
      <c r="S10" s="7">
        <v>1.742</v>
      </c>
      <c r="T10" s="7">
        <v>1.5519999999999998</v>
      </c>
      <c r="U10" s="7">
        <v>1.7390000000000001</v>
      </c>
      <c r="V10" s="7">
        <v>1.639</v>
      </c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</row>
    <row r="11" spans="1:36">
      <c r="A11" s="45">
        <v>8</v>
      </c>
      <c r="B11" s="46" t="s">
        <v>13</v>
      </c>
      <c r="C11" s="76"/>
      <c r="D11" s="76"/>
      <c r="E11" s="76">
        <v>2.1520000000000001</v>
      </c>
      <c r="F11" s="76">
        <v>2.1546000000000003</v>
      </c>
      <c r="G11" s="4">
        <v>2.1118000000000001</v>
      </c>
      <c r="H11" s="4">
        <v>2.0872999999999999</v>
      </c>
      <c r="I11" s="4">
        <v>2.0693000000000001</v>
      </c>
      <c r="J11" s="4">
        <v>2.1438999999999999</v>
      </c>
      <c r="K11" s="5">
        <v>2.1366999999999998</v>
      </c>
      <c r="L11" s="5">
        <v>2.0888999999999998</v>
      </c>
      <c r="M11" s="5">
        <v>2.1372</v>
      </c>
      <c r="N11" s="5">
        <v>2.1865999999999999</v>
      </c>
      <c r="O11" s="6">
        <v>2.3284000000000002</v>
      </c>
      <c r="P11" s="6">
        <v>2.6486000000000001</v>
      </c>
      <c r="Q11" s="6">
        <v>2.7488000000000001</v>
      </c>
      <c r="R11" s="6">
        <v>2.7522000000000002</v>
      </c>
      <c r="S11" s="7">
        <v>2.7444000000000002</v>
      </c>
      <c r="T11" s="7">
        <v>2.7717000000000001</v>
      </c>
      <c r="U11" s="7">
        <v>2.7813999999999997</v>
      </c>
      <c r="V11" s="7">
        <v>2.8677999999999999</v>
      </c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</row>
    <row r="12" spans="1:36">
      <c r="A12" s="30">
        <v>9</v>
      </c>
      <c r="B12" s="31" t="s">
        <v>14</v>
      </c>
      <c r="C12" s="76"/>
      <c r="D12" s="76"/>
      <c r="E12" s="76">
        <v>3.0402999999999998</v>
      </c>
      <c r="F12" s="76">
        <v>3.1272000000000002</v>
      </c>
      <c r="G12" s="4">
        <v>3.3755000000000002</v>
      </c>
      <c r="H12" s="4">
        <v>3.3212000000000002</v>
      </c>
      <c r="I12" s="4">
        <v>3.3633000000000002</v>
      </c>
      <c r="J12" s="4">
        <v>3.3652999999999995</v>
      </c>
      <c r="K12" s="5">
        <v>3.1175999999999999</v>
      </c>
      <c r="L12" s="5">
        <v>3.3072000000000004</v>
      </c>
      <c r="M12" s="5">
        <v>3.2982999999999998</v>
      </c>
      <c r="N12" s="5" t="s">
        <v>64</v>
      </c>
      <c r="O12" s="6" t="s">
        <v>64</v>
      </c>
      <c r="P12" s="6" t="s">
        <v>64</v>
      </c>
      <c r="Q12" s="6" t="s">
        <v>64</v>
      </c>
      <c r="R12" s="6" t="s">
        <v>64</v>
      </c>
      <c r="S12" s="7" t="s">
        <v>64</v>
      </c>
      <c r="T12" s="7" t="s">
        <v>64</v>
      </c>
      <c r="U12" s="7" t="s">
        <v>64</v>
      </c>
      <c r="V12" s="7" t="s">
        <v>64</v>
      </c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</row>
    <row r="13" spans="1:36">
      <c r="A13" s="45">
        <v>10</v>
      </c>
      <c r="B13" s="46" t="s">
        <v>48</v>
      </c>
      <c r="C13" s="76"/>
      <c r="D13" s="76"/>
      <c r="E13" s="76">
        <v>4.9143999999999997</v>
      </c>
      <c r="F13" s="76">
        <v>5.3634000000000004</v>
      </c>
      <c r="G13" s="4">
        <v>5.8411999999999997</v>
      </c>
      <c r="H13" s="4">
        <v>5.6707000000000001</v>
      </c>
      <c r="I13" s="4">
        <v>5.8273999999999999</v>
      </c>
      <c r="J13" s="4">
        <v>4.0209999999999999</v>
      </c>
      <c r="K13" s="5">
        <v>2.83</v>
      </c>
      <c r="L13" s="5">
        <v>5.2832000000000008</v>
      </c>
      <c r="M13" s="5">
        <v>2.1852999999999998</v>
      </c>
      <c r="N13" s="5">
        <v>2.3201000000000001</v>
      </c>
      <c r="O13" s="6">
        <v>2.9977</v>
      </c>
      <c r="P13" s="6">
        <v>2.5333000000000001</v>
      </c>
      <c r="Q13" s="6">
        <v>2.7333999999999996</v>
      </c>
      <c r="R13" s="6">
        <v>3.5436000000000001</v>
      </c>
      <c r="S13" s="7">
        <v>1.5911999999999999</v>
      </c>
      <c r="T13" s="7">
        <v>2.7173000000000003</v>
      </c>
      <c r="U13" s="7">
        <v>3.9199000000000002</v>
      </c>
      <c r="V13" s="7">
        <v>4.8529</v>
      </c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</row>
    <row r="14" spans="1:36">
      <c r="A14" s="30">
        <v>11</v>
      </c>
      <c r="B14" s="31" t="s">
        <v>161</v>
      </c>
      <c r="C14" s="76"/>
      <c r="D14" s="76"/>
      <c r="E14" s="76"/>
      <c r="F14" s="76"/>
      <c r="G14" s="4"/>
      <c r="H14" s="4"/>
      <c r="I14" s="4"/>
      <c r="J14" s="4">
        <v>2.7392000000000003</v>
      </c>
      <c r="K14" s="5">
        <v>2.2222999999999997</v>
      </c>
      <c r="L14" s="5">
        <v>2.1549</v>
      </c>
      <c r="M14" s="5">
        <v>1.7291999999999998</v>
      </c>
      <c r="N14" s="5">
        <v>1.298</v>
      </c>
      <c r="O14" s="6">
        <v>1.6497999999999999</v>
      </c>
      <c r="P14" s="6">
        <v>2.1520999999999999</v>
      </c>
      <c r="Q14" s="6">
        <v>2.9114</v>
      </c>
      <c r="R14" s="6">
        <v>2.8313000000000001</v>
      </c>
      <c r="S14" s="7">
        <v>2.9479000000000002</v>
      </c>
      <c r="T14" s="7">
        <v>5.6936999999999998</v>
      </c>
      <c r="U14" s="7">
        <v>6.1162999999999998</v>
      </c>
      <c r="V14" s="7">
        <v>6.894400000000001</v>
      </c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</row>
    <row r="15" spans="1:36">
      <c r="A15" s="45">
        <v>12</v>
      </c>
      <c r="B15" s="46" t="s">
        <v>153</v>
      </c>
      <c r="C15" s="76"/>
      <c r="D15" s="76"/>
      <c r="E15" s="76">
        <v>9.6425000000000001</v>
      </c>
      <c r="F15" s="76">
        <v>1.0126999999999999</v>
      </c>
      <c r="G15" s="4">
        <v>3.1943000000000001</v>
      </c>
      <c r="H15" s="4">
        <v>1.3804000000000001</v>
      </c>
      <c r="I15" s="4">
        <v>2.1684999999999999</v>
      </c>
      <c r="J15" s="4"/>
      <c r="K15" s="5"/>
      <c r="L15" s="5"/>
      <c r="M15" s="5"/>
      <c r="N15" s="5"/>
      <c r="O15" s="6"/>
      <c r="P15" s="6"/>
      <c r="Q15" s="6"/>
      <c r="R15" s="6"/>
      <c r="S15" s="7"/>
      <c r="T15" s="7"/>
      <c r="U15" s="7"/>
      <c r="V15" s="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</row>
    <row r="16" spans="1:36">
      <c r="A16" s="30">
        <v>13</v>
      </c>
      <c r="B16" s="31" t="s">
        <v>49</v>
      </c>
      <c r="C16" s="76"/>
      <c r="D16" s="76"/>
      <c r="E16" s="76">
        <v>3.95</v>
      </c>
      <c r="F16" s="76">
        <v>5.41</v>
      </c>
      <c r="G16" s="4">
        <v>4.96</v>
      </c>
      <c r="H16" s="4">
        <v>6.2</v>
      </c>
      <c r="I16" s="4">
        <v>6.38</v>
      </c>
      <c r="J16" s="4">
        <v>6.07</v>
      </c>
      <c r="K16" s="5">
        <v>5.84</v>
      </c>
      <c r="L16" s="5">
        <v>4.91</v>
      </c>
      <c r="M16" s="5">
        <v>3.95</v>
      </c>
      <c r="N16" s="5">
        <v>5.09</v>
      </c>
      <c r="O16" s="6">
        <v>4.66</v>
      </c>
      <c r="P16" s="6">
        <v>4.91</v>
      </c>
      <c r="Q16" s="6">
        <v>4.92</v>
      </c>
      <c r="R16" s="6">
        <v>5.0999999999999996</v>
      </c>
      <c r="S16" s="7">
        <v>5.27</v>
      </c>
      <c r="T16" s="7">
        <v>5.7</v>
      </c>
      <c r="U16" s="7">
        <v>5.39</v>
      </c>
      <c r="V16" s="7">
        <v>5.68</v>
      </c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</row>
    <row r="17" spans="1:35">
      <c r="A17" s="45">
        <v>14</v>
      </c>
      <c r="B17" s="46" t="s">
        <v>164</v>
      </c>
      <c r="C17" s="76"/>
      <c r="D17" s="76"/>
      <c r="E17" s="76"/>
      <c r="F17" s="76"/>
      <c r="G17" s="4"/>
      <c r="H17" s="4" t="s">
        <v>64</v>
      </c>
      <c r="I17" s="4" t="s">
        <v>64</v>
      </c>
      <c r="J17" s="4" t="s">
        <v>64</v>
      </c>
      <c r="K17" s="5" t="s">
        <v>64</v>
      </c>
      <c r="L17" s="5" t="s">
        <v>64</v>
      </c>
      <c r="M17" s="5" t="s">
        <v>64</v>
      </c>
      <c r="N17" s="5">
        <v>3.1905000000000001</v>
      </c>
      <c r="O17" s="6">
        <v>3.2826</v>
      </c>
      <c r="P17" s="6">
        <v>3.2182999999999997</v>
      </c>
      <c r="Q17" s="6">
        <v>3.0318000000000001</v>
      </c>
      <c r="R17" s="6">
        <v>3.0604</v>
      </c>
      <c r="S17" s="7">
        <v>3.0958999999999999</v>
      </c>
      <c r="T17" s="7">
        <v>3.1617999999999999</v>
      </c>
      <c r="U17" s="7">
        <v>3.1849000000000003</v>
      </c>
      <c r="V17" s="7">
        <v>3.3325999999999998</v>
      </c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</row>
    <row r="18" spans="1:35">
      <c r="A18" s="30">
        <v>15</v>
      </c>
      <c r="B18" s="31" t="s">
        <v>0</v>
      </c>
      <c r="C18" s="76"/>
      <c r="D18" s="76"/>
      <c r="E18" s="76">
        <v>3.0224000000000002</v>
      </c>
      <c r="F18" s="76">
        <v>3.2485000000000004</v>
      </c>
      <c r="G18" s="4">
        <v>3.8330000000000002</v>
      </c>
      <c r="H18" s="4">
        <v>3.6579000000000002</v>
      </c>
      <c r="I18" s="4">
        <v>3.4752000000000001</v>
      </c>
      <c r="J18" s="4">
        <v>3.9295</v>
      </c>
      <c r="K18" s="5">
        <v>3.8330000000000002</v>
      </c>
      <c r="L18" s="5">
        <v>3.4489000000000001</v>
      </c>
      <c r="M18" s="5">
        <v>3.0558999999999998</v>
      </c>
      <c r="N18" s="5">
        <v>3.1869999999999998</v>
      </c>
      <c r="O18" s="6">
        <v>2.8969999999999998</v>
      </c>
      <c r="P18" s="6">
        <v>3.2763999999999998</v>
      </c>
      <c r="Q18" s="6">
        <v>2.9948000000000001</v>
      </c>
      <c r="R18" s="6">
        <v>3.0356000000000001</v>
      </c>
      <c r="S18" s="7">
        <v>2.7730000000000001</v>
      </c>
      <c r="T18" s="7">
        <v>3.4262999999999999</v>
      </c>
      <c r="U18" s="7">
        <v>3.1257999999999999</v>
      </c>
      <c r="V18" s="7">
        <v>2.9947000000000004</v>
      </c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</row>
    <row r="19" spans="1:35">
      <c r="A19" s="45">
        <v>16</v>
      </c>
      <c r="B19" s="46" t="s">
        <v>50</v>
      </c>
      <c r="C19" s="76"/>
      <c r="D19" s="76"/>
      <c r="E19" s="76">
        <v>3.7141000000000002</v>
      </c>
      <c r="F19" s="76">
        <v>3.1091000000000002</v>
      </c>
      <c r="G19" s="4">
        <v>2.9301999999999997</v>
      </c>
      <c r="H19" s="4">
        <v>2.2401</v>
      </c>
      <c r="I19" s="4">
        <v>2.6292</v>
      </c>
      <c r="J19" s="4">
        <v>2.7751999999999999</v>
      </c>
      <c r="K19" s="5">
        <v>2.3065000000000002</v>
      </c>
      <c r="L19" s="5">
        <v>3.1732999999999998</v>
      </c>
      <c r="M19" s="5">
        <v>3.2608999999999999</v>
      </c>
      <c r="N19" s="5">
        <v>2.6326000000000001</v>
      </c>
      <c r="O19" s="6">
        <v>2.5764</v>
      </c>
      <c r="P19" s="6">
        <v>4.8899999999999997</v>
      </c>
      <c r="Q19" s="6">
        <v>3.86</v>
      </c>
      <c r="R19" s="6">
        <v>3.01</v>
      </c>
      <c r="S19" s="7">
        <v>3.08</v>
      </c>
      <c r="T19" s="7">
        <v>4.71</v>
      </c>
      <c r="U19" s="7">
        <v>5.34</v>
      </c>
      <c r="V19" s="7">
        <v>4.3899999999999997</v>
      </c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</row>
    <row r="20" spans="1:35">
      <c r="A20" s="30">
        <v>17</v>
      </c>
      <c r="B20" s="31" t="s">
        <v>157</v>
      </c>
      <c r="C20" s="76"/>
      <c r="D20" s="76"/>
      <c r="E20" s="76"/>
      <c r="F20" s="76"/>
      <c r="G20" s="4"/>
      <c r="H20" s="4">
        <v>-3.7273999999999998</v>
      </c>
      <c r="I20" s="4">
        <v>1.1124000000000001</v>
      </c>
      <c r="J20" s="4"/>
      <c r="K20" s="5"/>
      <c r="L20" s="5"/>
      <c r="M20" s="5"/>
      <c r="N20" s="5"/>
      <c r="O20" s="6"/>
      <c r="P20" s="6"/>
      <c r="Q20" s="6"/>
      <c r="R20" s="6"/>
      <c r="S20" s="7"/>
      <c r="T20" s="7"/>
      <c r="U20" s="7"/>
      <c r="V20" s="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</row>
    <row r="21" spans="1:35">
      <c r="A21" s="45">
        <v>18</v>
      </c>
      <c r="B21" s="46" t="s">
        <v>160</v>
      </c>
      <c r="C21" s="76"/>
      <c r="D21" s="76"/>
      <c r="E21" s="76"/>
      <c r="F21" s="76"/>
      <c r="G21" s="4"/>
      <c r="H21" s="4" t="s">
        <v>64</v>
      </c>
      <c r="I21" s="4" t="s">
        <v>64</v>
      </c>
      <c r="J21" s="4" t="s">
        <v>64</v>
      </c>
      <c r="K21" s="5" t="s">
        <v>64</v>
      </c>
      <c r="L21" s="5" t="s">
        <v>64</v>
      </c>
      <c r="M21" s="5" t="s">
        <v>64</v>
      </c>
      <c r="N21" s="5" t="s">
        <v>64</v>
      </c>
      <c r="O21" s="6">
        <v>9.1367999999999991</v>
      </c>
      <c r="P21" s="6">
        <v>10.8</v>
      </c>
      <c r="Q21" s="6">
        <v>9.76</v>
      </c>
      <c r="R21" s="6">
        <v>8.9</v>
      </c>
      <c r="S21" s="7">
        <v>9.7385000000000002</v>
      </c>
      <c r="T21" s="7">
        <v>8.2899999999999991</v>
      </c>
      <c r="U21" s="7">
        <v>8.89</v>
      </c>
      <c r="V21" s="7">
        <v>9.41</v>
      </c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</row>
    <row r="22" spans="1:35">
      <c r="A22" s="30">
        <v>19</v>
      </c>
      <c r="B22" s="31" t="s">
        <v>15</v>
      </c>
      <c r="C22" s="76"/>
      <c r="D22" s="76"/>
      <c r="E22" s="76">
        <v>2.4323000000000001</v>
      </c>
      <c r="F22" s="76">
        <v>2.3975</v>
      </c>
      <c r="G22" s="4">
        <v>2.4630999999999998</v>
      </c>
      <c r="H22" s="4">
        <v>2.5331999999999999</v>
      </c>
      <c r="I22" s="4">
        <v>2.2614999999999998</v>
      </c>
      <c r="J22" s="4">
        <v>2.5468000000000002</v>
      </c>
      <c r="K22" s="5">
        <v>2.6004</v>
      </c>
      <c r="L22" s="5">
        <v>2.4386999999999999</v>
      </c>
      <c r="M22" s="5">
        <v>2.5432000000000001</v>
      </c>
      <c r="N22" s="5">
        <v>2.1386000000000003</v>
      </c>
      <c r="O22" s="6">
        <v>3.2014</v>
      </c>
      <c r="P22" s="6">
        <v>3.8675000000000002</v>
      </c>
      <c r="Q22" s="6">
        <v>3.8633999999999999</v>
      </c>
      <c r="R22" s="6">
        <v>3.8254999999999999</v>
      </c>
      <c r="S22" s="7">
        <v>3.0806</v>
      </c>
      <c r="T22" s="7">
        <v>3.4005999999999998</v>
      </c>
      <c r="U22" s="7">
        <v>3.3416000000000001</v>
      </c>
      <c r="V22" s="7">
        <v>3.7555000000000001</v>
      </c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</row>
    <row r="23" spans="1:35">
      <c r="A23" s="45">
        <v>20</v>
      </c>
      <c r="B23" s="46" t="s">
        <v>16</v>
      </c>
      <c r="C23" s="76"/>
      <c r="D23" s="76"/>
      <c r="E23" s="76">
        <v>2.8519999999999999</v>
      </c>
      <c r="F23" s="76">
        <v>3.24</v>
      </c>
      <c r="G23" s="4">
        <v>4.71</v>
      </c>
      <c r="H23" s="4">
        <v>5.2549999999999999</v>
      </c>
      <c r="I23" s="4">
        <v>5.6619999999999999</v>
      </c>
      <c r="J23" s="4">
        <v>5.9279999999999999</v>
      </c>
      <c r="K23" s="5">
        <v>5.0539999999999994</v>
      </c>
      <c r="L23" s="5">
        <v>6.0465999999999998</v>
      </c>
      <c r="M23" s="5">
        <v>7.5650000000000004</v>
      </c>
      <c r="N23" s="5">
        <v>8.222999999999999</v>
      </c>
      <c r="O23" s="6">
        <v>7.7989999999999995</v>
      </c>
      <c r="P23" s="6">
        <v>11.61</v>
      </c>
      <c r="Q23" s="6">
        <v>11.298</v>
      </c>
      <c r="R23" s="6">
        <v>10.465999999999999</v>
      </c>
      <c r="S23" s="7">
        <v>10.204500000000001</v>
      </c>
      <c r="T23" s="7">
        <v>10.375999999999999</v>
      </c>
      <c r="U23" s="7">
        <v>10.122999999999999</v>
      </c>
      <c r="V23" s="7">
        <v>10.033999999999999</v>
      </c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</row>
    <row r="24" spans="1:35">
      <c r="A24" s="30">
        <v>21</v>
      </c>
      <c r="B24" s="31" t="s">
        <v>17</v>
      </c>
      <c r="C24" s="76"/>
      <c r="D24" s="76"/>
      <c r="E24" s="76">
        <v>4.4734999999999996</v>
      </c>
      <c r="F24" s="76">
        <v>2.2503000000000002</v>
      </c>
      <c r="G24" s="4">
        <v>6.0762</v>
      </c>
      <c r="H24" s="4">
        <v>6.1653000000000002</v>
      </c>
      <c r="I24" s="4">
        <v>5.4372999999999996</v>
      </c>
      <c r="J24" s="4">
        <v>6.1951999999999998</v>
      </c>
      <c r="K24" s="5">
        <v>6.0173000000000005</v>
      </c>
      <c r="L24" s="5">
        <v>5.0954000000000006</v>
      </c>
      <c r="M24" s="5">
        <v>4.1497999999999999</v>
      </c>
      <c r="N24" s="5">
        <v>4.1920999999999999</v>
      </c>
      <c r="O24" s="6">
        <v>3.8533999999999997</v>
      </c>
      <c r="P24" s="6">
        <v>4.7258999999999993</v>
      </c>
      <c r="Q24" s="6">
        <v>3.9558</v>
      </c>
      <c r="R24" s="6">
        <v>3.8382999999999998</v>
      </c>
      <c r="S24" s="7">
        <v>4.0495999999999999</v>
      </c>
      <c r="T24" s="7">
        <v>3.4852999999999996</v>
      </c>
      <c r="U24" s="7">
        <v>3.4119000000000002</v>
      </c>
      <c r="V24" s="7">
        <v>3.8319000000000001</v>
      </c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</row>
    <row r="25" spans="1:35">
      <c r="A25" s="45">
        <v>22</v>
      </c>
      <c r="B25" s="46" t="s">
        <v>18</v>
      </c>
      <c r="C25" s="76"/>
      <c r="D25" s="76"/>
      <c r="E25" s="76"/>
      <c r="F25" s="76" t="s">
        <v>64</v>
      </c>
      <c r="G25" s="4"/>
      <c r="H25" s="4">
        <v>-4.1064999999999996</v>
      </c>
      <c r="I25" s="4">
        <v>2.8092999999999999</v>
      </c>
      <c r="J25" s="4">
        <v>5.1486000000000001</v>
      </c>
      <c r="K25" s="5">
        <v>5.0632000000000001</v>
      </c>
      <c r="L25" s="5">
        <v>3.6193</v>
      </c>
      <c r="M25" s="5">
        <v>3.2820999999999998</v>
      </c>
      <c r="N25" s="5">
        <v>1.9984999999999999</v>
      </c>
      <c r="O25" s="6">
        <v>1.7183999999999999</v>
      </c>
      <c r="P25" s="6">
        <v>2.1606999999999998</v>
      </c>
      <c r="Q25" s="6">
        <v>2.1282000000000001</v>
      </c>
      <c r="R25" s="6">
        <v>1.6100999999999999</v>
      </c>
      <c r="S25" s="7">
        <v>2.0996999999999999</v>
      </c>
      <c r="T25" s="7">
        <v>2.3542000000000001</v>
      </c>
      <c r="U25" s="7">
        <v>2.3199999999999998</v>
      </c>
      <c r="V25" s="7">
        <v>2.472</v>
      </c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</row>
    <row r="26" spans="1:35">
      <c r="A26" s="30">
        <v>23</v>
      </c>
      <c r="B26" s="31" t="s">
        <v>51</v>
      </c>
      <c r="C26" s="76"/>
      <c r="D26" s="76"/>
      <c r="E26" s="76">
        <v>12.6221</v>
      </c>
      <c r="F26" s="76">
        <v>10.486700000000001</v>
      </c>
      <c r="G26" s="4">
        <v>10.6104</v>
      </c>
      <c r="H26" s="4">
        <v>10.706</v>
      </c>
      <c r="I26" s="4">
        <v>11.363799999999999</v>
      </c>
      <c r="J26" s="4">
        <v>9.9486000000000008</v>
      </c>
      <c r="K26" s="5">
        <v>9.9802999999999997</v>
      </c>
      <c r="L26" s="5">
        <v>9.2600999999999996</v>
      </c>
      <c r="M26" s="5">
        <v>10.0281</v>
      </c>
      <c r="N26" s="5">
        <v>8.3073999999999995</v>
      </c>
      <c r="O26" s="6">
        <v>7.2824</v>
      </c>
      <c r="P26" s="6">
        <v>7.1728999999999994</v>
      </c>
      <c r="Q26" s="6">
        <v>6.5442</v>
      </c>
      <c r="R26" s="6">
        <v>6.0992999999999995</v>
      </c>
      <c r="S26" s="7">
        <v>5.4123000000000001</v>
      </c>
      <c r="T26" s="7">
        <v>4.9658999999999995</v>
      </c>
      <c r="U26" s="7">
        <v>5.1505999999999998</v>
      </c>
      <c r="V26" s="7">
        <v>4.8332999999999995</v>
      </c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</row>
    <row r="27" spans="1:35">
      <c r="A27" s="45">
        <v>24</v>
      </c>
      <c r="B27" s="46" t="s">
        <v>52</v>
      </c>
      <c r="C27" s="76"/>
      <c r="D27" s="76"/>
      <c r="E27" s="76">
        <v>1.66</v>
      </c>
      <c r="F27" s="76">
        <v>1.7</v>
      </c>
      <c r="G27" s="4">
        <v>1.7250000000000001</v>
      </c>
      <c r="H27" s="4">
        <v>1.62</v>
      </c>
      <c r="I27" s="4">
        <v>1.7</v>
      </c>
      <c r="J27" s="4">
        <v>1.69</v>
      </c>
      <c r="K27" s="5">
        <v>1.7409999999999999</v>
      </c>
      <c r="L27" s="5">
        <v>1.5346000000000002</v>
      </c>
      <c r="M27" s="5">
        <v>1.5371999999999999</v>
      </c>
      <c r="N27" s="5">
        <v>1.5238999999999998</v>
      </c>
      <c r="O27" s="6">
        <v>1.55</v>
      </c>
      <c r="P27" s="6">
        <v>1.6854</v>
      </c>
      <c r="Q27" s="6">
        <v>1.6222999999999999</v>
      </c>
      <c r="R27" s="6">
        <v>1.5609999999999999</v>
      </c>
      <c r="S27" s="7">
        <v>1.6440000000000001</v>
      </c>
      <c r="T27" s="7">
        <v>1.5994999999999999</v>
      </c>
      <c r="U27" s="7">
        <v>1.546</v>
      </c>
      <c r="V27" s="7">
        <v>1.6171</v>
      </c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</row>
    <row r="28" spans="1:35">
      <c r="A28" s="30">
        <v>25</v>
      </c>
      <c r="B28" s="31" t="s">
        <v>19</v>
      </c>
      <c r="C28" s="76"/>
      <c r="D28" s="76"/>
      <c r="E28" s="76">
        <v>11.256</v>
      </c>
      <c r="F28" s="76">
        <v>11.823900000000002</v>
      </c>
      <c r="G28" s="4">
        <v>11.163699999999999</v>
      </c>
      <c r="H28" s="4">
        <v>11.365399999999999</v>
      </c>
      <c r="I28" s="4">
        <v>10.0679</v>
      </c>
      <c r="J28" s="4">
        <v>8.9548000000000005</v>
      </c>
      <c r="K28" s="5">
        <v>7.6594000000000007</v>
      </c>
      <c r="L28" s="5">
        <v>8.1492000000000004</v>
      </c>
      <c r="M28" s="5">
        <v>7.3587999999999996</v>
      </c>
      <c r="N28" s="5">
        <v>8.2984000000000009</v>
      </c>
      <c r="O28" s="6">
        <v>10.498399999999998</v>
      </c>
      <c r="P28" s="6">
        <v>11.081300000000001</v>
      </c>
      <c r="Q28" s="6">
        <v>14.385899999999999</v>
      </c>
      <c r="R28" s="6">
        <v>13.8819</v>
      </c>
      <c r="S28" s="7">
        <v>14.197100000000001</v>
      </c>
      <c r="T28" s="7">
        <v>15.170499999999999</v>
      </c>
      <c r="U28" s="7">
        <v>13.8566</v>
      </c>
      <c r="V28" s="7">
        <v>15.064500000000001</v>
      </c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</row>
    <row r="29" spans="1:35">
      <c r="A29" s="45">
        <v>26</v>
      </c>
      <c r="B29" s="46" t="s">
        <v>20</v>
      </c>
      <c r="C29" s="76"/>
      <c r="D29" s="76"/>
      <c r="E29" s="76">
        <v>3.17</v>
      </c>
      <c r="F29" s="76">
        <v>2.73</v>
      </c>
      <c r="G29" s="4">
        <v>2.75</v>
      </c>
      <c r="H29" s="4">
        <v>2.5</v>
      </c>
      <c r="I29" s="4">
        <v>3.05</v>
      </c>
      <c r="J29" s="4">
        <v>3.87</v>
      </c>
      <c r="K29" s="5">
        <v>4.2419000000000002</v>
      </c>
      <c r="L29" s="5">
        <v>4.3062000000000005</v>
      </c>
      <c r="M29" s="5">
        <v>3.1726000000000001</v>
      </c>
      <c r="N29" s="5">
        <v>2.9070999999999998</v>
      </c>
      <c r="O29" s="6">
        <v>3.3544999999999998</v>
      </c>
      <c r="P29" s="6">
        <v>3.2911000000000001</v>
      </c>
      <c r="Q29" s="6">
        <v>3.0405000000000002</v>
      </c>
      <c r="R29" s="6">
        <v>3.1558999999999999</v>
      </c>
      <c r="S29" s="7">
        <v>3.0173000000000001</v>
      </c>
      <c r="T29" s="7">
        <v>3.5805000000000002</v>
      </c>
      <c r="U29" s="7">
        <v>3.0318999999999998</v>
      </c>
      <c r="V29" s="7">
        <v>3.3935000000000004</v>
      </c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</row>
    <row r="30" spans="1:35">
      <c r="A30" s="30">
        <v>27</v>
      </c>
      <c r="B30" s="31" t="s">
        <v>21</v>
      </c>
      <c r="C30" s="76"/>
      <c r="D30" s="76"/>
      <c r="E30" s="76">
        <v>2.7976999999999999</v>
      </c>
      <c r="F30" s="76">
        <v>3.5230000000000001</v>
      </c>
      <c r="G30" s="4">
        <v>3.2201999999999997</v>
      </c>
      <c r="H30" s="4">
        <v>2.8698000000000001</v>
      </c>
      <c r="I30" s="4">
        <v>2.4220999999999999</v>
      </c>
      <c r="J30" s="4">
        <v>2.6385000000000001</v>
      </c>
      <c r="K30" s="5">
        <v>3.0630999999999999</v>
      </c>
      <c r="L30" s="5">
        <v>3.16</v>
      </c>
      <c r="M30" s="5">
        <v>2.83</v>
      </c>
      <c r="N30" s="5">
        <v>3.1648000000000001</v>
      </c>
      <c r="O30" s="6">
        <v>3.6025999999999998</v>
      </c>
      <c r="P30" s="6">
        <v>4.04</v>
      </c>
      <c r="Q30" s="6">
        <v>3.48</v>
      </c>
      <c r="R30" s="6">
        <v>3.5</v>
      </c>
      <c r="S30" s="7">
        <v>3.28</v>
      </c>
      <c r="T30" s="7">
        <v>3.16</v>
      </c>
      <c r="U30" s="7">
        <v>2.87</v>
      </c>
      <c r="V30" s="7">
        <v>3.45</v>
      </c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</row>
    <row r="31" spans="1:35">
      <c r="A31" s="45">
        <v>28</v>
      </c>
      <c r="B31" s="46" t="s">
        <v>22</v>
      </c>
      <c r="C31" s="76"/>
      <c r="D31" s="76"/>
      <c r="E31" s="76">
        <v>6.8959999999999999</v>
      </c>
      <c r="F31" s="76">
        <v>7.16</v>
      </c>
      <c r="G31" s="4">
        <v>5.73</v>
      </c>
      <c r="H31" s="4">
        <v>4.3771000000000004</v>
      </c>
      <c r="I31" s="4">
        <v>4.8400999999999996</v>
      </c>
      <c r="J31" s="4">
        <v>4.8655999999999997</v>
      </c>
      <c r="K31" s="5">
        <v>5.0801999999999996</v>
      </c>
      <c r="L31" s="5">
        <v>5.1866999999999992</v>
      </c>
      <c r="M31" s="5">
        <v>3.6760999999999999</v>
      </c>
      <c r="N31" s="5">
        <v>4.6844999999999999</v>
      </c>
      <c r="O31" s="6">
        <v>6.0177999999999994</v>
      </c>
      <c r="P31" s="6">
        <v>1.4216</v>
      </c>
      <c r="Q31" s="6">
        <v>1.9280000000000002</v>
      </c>
      <c r="R31" s="6">
        <v>2.5434999999999999</v>
      </c>
      <c r="S31" s="7">
        <v>2.3222999999999998</v>
      </c>
      <c r="T31" s="7">
        <v>1.4719</v>
      </c>
      <c r="U31" s="7">
        <v>1.2313000000000001</v>
      </c>
      <c r="V31" s="7">
        <v>1.0845</v>
      </c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</row>
    <row r="32" spans="1:35">
      <c r="A32" s="30">
        <v>29</v>
      </c>
      <c r="B32" s="31" t="s">
        <v>53</v>
      </c>
      <c r="C32" s="76"/>
      <c r="D32" s="76"/>
      <c r="E32" s="76">
        <v>9.76</v>
      </c>
      <c r="F32" s="76">
        <v>11.86</v>
      </c>
      <c r="G32" s="4">
        <v>12.92</v>
      </c>
      <c r="H32" s="4">
        <v>13.86</v>
      </c>
      <c r="I32" s="4">
        <v>13.13</v>
      </c>
      <c r="J32" s="4">
        <v>15.06</v>
      </c>
      <c r="K32" s="5">
        <v>14.58</v>
      </c>
      <c r="L32" s="5">
        <v>12.84</v>
      </c>
      <c r="M32" s="5">
        <v>11.69</v>
      </c>
      <c r="N32" s="5">
        <v>7.99</v>
      </c>
      <c r="O32" s="6">
        <v>10.45</v>
      </c>
      <c r="P32" s="6">
        <v>9.07</v>
      </c>
      <c r="Q32" s="6">
        <v>10.24</v>
      </c>
      <c r="R32" s="6">
        <v>8.7799999999999994</v>
      </c>
      <c r="S32" s="7">
        <v>8.09</v>
      </c>
      <c r="T32" s="7">
        <v>8.98</v>
      </c>
      <c r="U32" s="7">
        <v>8.43</v>
      </c>
      <c r="V32" s="7">
        <v>7.86</v>
      </c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</row>
    <row r="33" spans="1:35">
      <c r="A33" s="45">
        <v>30</v>
      </c>
      <c r="B33" s="46" t="s">
        <v>23</v>
      </c>
      <c r="C33" s="76"/>
      <c r="D33" s="76"/>
      <c r="E33" s="76">
        <v>4.0934999999999997</v>
      </c>
      <c r="F33" s="76">
        <v>3.698</v>
      </c>
      <c r="G33" s="4">
        <v>3.3917000000000002</v>
      </c>
      <c r="H33" s="4">
        <v>3.0089000000000001</v>
      </c>
      <c r="I33" s="4">
        <v>3.9607000000000001</v>
      </c>
      <c r="J33" s="4">
        <v>4.4206000000000003</v>
      </c>
      <c r="K33" s="5">
        <v>4.4704000000000006</v>
      </c>
      <c r="L33" s="5">
        <v>4.4241000000000001</v>
      </c>
      <c r="M33" s="5">
        <v>3.6812999999999998</v>
      </c>
      <c r="N33" s="5">
        <v>3.3668999999999998</v>
      </c>
      <c r="O33" s="6">
        <v>3.6030000000000002</v>
      </c>
      <c r="P33" s="6">
        <v>4.2992999999999997</v>
      </c>
      <c r="Q33" s="6">
        <v>4.3071999999999999</v>
      </c>
      <c r="R33" s="6">
        <v>4.3068</v>
      </c>
      <c r="S33" s="7">
        <v>4.6669</v>
      </c>
      <c r="T33" s="7">
        <v>4.4283000000000001</v>
      </c>
      <c r="U33" s="7">
        <v>4.7801</v>
      </c>
      <c r="V33" s="7">
        <v>4.2927999999999997</v>
      </c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</row>
    <row r="34" spans="1:35">
      <c r="A34" s="30">
        <v>31</v>
      </c>
      <c r="B34" s="31" t="s">
        <v>24</v>
      </c>
      <c r="C34" s="76"/>
      <c r="D34" s="76"/>
      <c r="E34" s="76">
        <v>4.8335999999999997</v>
      </c>
      <c r="F34" s="76">
        <v>4.7333999999999996</v>
      </c>
      <c r="G34" s="4">
        <v>5.0247999999999999</v>
      </c>
      <c r="H34" s="4">
        <v>5.0929000000000002</v>
      </c>
      <c r="I34" s="4">
        <v>5.5488999999999997</v>
      </c>
      <c r="J34" s="4">
        <v>6.1264000000000003</v>
      </c>
      <c r="K34" s="5">
        <v>6.0241999999999996</v>
      </c>
      <c r="L34" s="5">
        <v>6.1530999999999993</v>
      </c>
      <c r="M34" s="5">
        <v>5.4584999999999999</v>
      </c>
      <c r="N34" s="5">
        <v>6.2658000000000005</v>
      </c>
      <c r="O34" s="6">
        <v>5.9326999999999996</v>
      </c>
      <c r="P34" s="6">
        <v>6.7873000000000001</v>
      </c>
      <c r="Q34" s="6">
        <v>5.8525</v>
      </c>
      <c r="R34" s="6">
        <v>5.8889999999999993</v>
      </c>
      <c r="S34" s="7">
        <v>5.5959000000000003</v>
      </c>
      <c r="T34" s="7">
        <v>4.9839000000000002</v>
      </c>
      <c r="U34" s="7">
        <v>4.4249000000000001</v>
      </c>
      <c r="V34" s="7">
        <v>4.6164999999999994</v>
      </c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</row>
    <row r="35" spans="1:35">
      <c r="A35" s="45">
        <v>32</v>
      </c>
      <c r="B35" s="46" t="s">
        <v>1</v>
      </c>
      <c r="C35" s="76"/>
      <c r="D35" s="76"/>
      <c r="E35" s="76">
        <v>8.4921000000000006</v>
      </c>
      <c r="F35" s="76">
        <v>8.6012000000000004</v>
      </c>
      <c r="G35" s="4">
        <v>8.3804999999999996</v>
      </c>
      <c r="H35" s="4">
        <v>10.5219</v>
      </c>
      <c r="I35" s="4">
        <v>11.2798</v>
      </c>
      <c r="J35" s="4">
        <v>10.963199999999999</v>
      </c>
      <c r="K35" s="5">
        <v>9.8391999999999999</v>
      </c>
      <c r="L35" s="5">
        <v>9.8344000000000005</v>
      </c>
      <c r="M35" s="5">
        <v>8.4946000000000002</v>
      </c>
      <c r="N35" s="5">
        <v>7.7675000000000001</v>
      </c>
      <c r="O35" s="6">
        <v>7.9077000000000002</v>
      </c>
      <c r="P35" s="6">
        <v>6.8334000000000001</v>
      </c>
      <c r="Q35" s="6">
        <v>7.2873000000000001</v>
      </c>
      <c r="R35" s="6">
        <v>5.5453999999999999</v>
      </c>
      <c r="S35" s="7">
        <v>5.0560999999999998</v>
      </c>
      <c r="T35" s="7">
        <v>5.7287999999999997</v>
      </c>
      <c r="U35" s="7">
        <v>4.7332000000000001</v>
      </c>
      <c r="V35" s="7">
        <v>4.8751999999999995</v>
      </c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</row>
    <row r="36" spans="1:35">
      <c r="A36" s="30">
        <v>33</v>
      </c>
      <c r="B36" s="31" t="s">
        <v>158</v>
      </c>
      <c r="C36" s="76"/>
      <c r="D36" s="76"/>
      <c r="E36" s="76">
        <v>5.44</v>
      </c>
      <c r="F36" s="76">
        <v>5.43</v>
      </c>
      <c r="G36" s="4"/>
      <c r="H36" s="4" t="s">
        <v>64</v>
      </c>
      <c r="I36" s="4" t="s">
        <v>64</v>
      </c>
      <c r="J36" s="4" t="s">
        <v>64</v>
      </c>
      <c r="K36" s="5" t="s">
        <v>64</v>
      </c>
      <c r="L36" s="5">
        <v>5.4580999999999991</v>
      </c>
      <c r="M36" s="5">
        <v>5.6386000000000003</v>
      </c>
      <c r="N36" s="5">
        <v>4.3419999999999996</v>
      </c>
      <c r="O36" s="6">
        <v>4.7465000000000002</v>
      </c>
      <c r="P36" s="6">
        <v>3.5775000000000001</v>
      </c>
      <c r="Q36" s="6">
        <v>2.9573</v>
      </c>
      <c r="R36" s="6">
        <v>2.9287000000000001</v>
      </c>
      <c r="S36" s="7">
        <v>3.1918000000000002</v>
      </c>
      <c r="T36" s="7">
        <v>5.0133000000000001</v>
      </c>
      <c r="U36" s="7">
        <v>5.4425999999999997</v>
      </c>
      <c r="V36" s="7">
        <v>5.4316999999999993</v>
      </c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</row>
    <row r="37" spans="1:35">
      <c r="A37" s="45">
        <v>34</v>
      </c>
      <c r="B37" s="46" t="s">
        <v>54</v>
      </c>
      <c r="C37" s="76"/>
      <c r="D37" s="76"/>
      <c r="E37" s="76">
        <v>4.8390000000000004</v>
      </c>
      <c r="F37" s="76">
        <v>4.7463999999999995</v>
      </c>
      <c r="G37" s="4">
        <v>4.2013999999999996</v>
      </c>
      <c r="H37" s="4">
        <v>4.1634000000000002</v>
      </c>
      <c r="I37" s="4">
        <v>3.6699000000000002</v>
      </c>
      <c r="J37" s="4">
        <v>3.0208999999999997</v>
      </c>
      <c r="K37" s="5">
        <v>2.4872999999999998</v>
      </c>
      <c r="L37" s="5">
        <v>2.7739999999999996</v>
      </c>
      <c r="M37" s="5">
        <v>2.5495000000000001</v>
      </c>
      <c r="N37" s="5">
        <v>2.3264</v>
      </c>
      <c r="O37" s="6">
        <v>2.3155000000000001</v>
      </c>
      <c r="P37" s="6">
        <v>3.1700999999999997</v>
      </c>
      <c r="Q37" s="6">
        <v>3.1357999999999997</v>
      </c>
      <c r="R37" s="6">
        <v>2.5461</v>
      </c>
      <c r="S37" s="7">
        <v>2.3812000000000002</v>
      </c>
      <c r="T37" s="7">
        <v>2.6480000000000001</v>
      </c>
      <c r="U37" s="7">
        <v>3.0060000000000002</v>
      </c>
      <c r="V37" s="7">
        <v>3.4813000000000001</v>
      </c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</row>
    <row r="38" spans="1:35">
      <c r="A38" s="30">
        <v>35</v>
      </c>
      <c r="B38" s="31" t="s">
        <v>159</v>
      </c>
      <c r="C38" s="76"/>
      <c r="D38" s="76"/>
      <c r="E38" s="76"/>
      <c r="F38" s="76"/>
      <c r="G38" s="4"/>
      <c r="H38" s="4" t="s">
        <v>64</v>
      </c>
      <c r="I38" s="4" t="s">
        <v>64</v>
      </c>
      <c r="J38" s="4" t="s">
        <v>64</v>
      </c>
      <c r="K38" s="5" t="s">
        <v>64</v>
      </c>
      <c r="L38" s="5" t="s">
        <v>64</v>
      </c>
      <c r="M38" s="5" t="s">
        <v>64</v>
      </c>
      <c r="N38" s="5" t="s">
        <v>64</v>
      </c>
      <c r="O38" s="6">
        <v>2.637</v>
      </c>
      <c r="P38" s="6">
        <v>3.8113000000000001</v>
      </c>
      <c r="Q38" s="6">
        <v>3.7450000000000001</v>
      </c>
      <c r="R38" s="6">
        <v>3.4794</v>
      </c>
      <c r="S38" s="7">
        <v>4.0464000000000002</v>
      </c>
      <c r="T38" s="7">
        <v>2.8613999999999997</v>
      </c>
      <c r="U38" s="7">
        <v>2.4958</v>
      </c>
      <c r="V38" s="7">
        <v>2.552</v>
      </c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</row>
    <row r="39" spans="1:35">
      <c r="A39" s="45">
        <v>36</v>
      </c>
      <c r="B39" s="46" t="s">
        <v>25</v>
      </c>
      <c r="C39" s="76"/>
      <c r="D39" s="76"/>
      <c r="E39" s="76">
        <v>3.7797999999999998</v>
      </c>
      <c r="F39" s="76">
        <v>3.5181</v>
      </c>
      <c r="G39" s="4">
        <v>3.323</v>
      </c>
      <c r="H39" s="4">
        <v>2.8683999999999998</v>
      </c>
      <c r="I39" s="4">
        <v>2.7955999999999999</v>
      </c>
      <c r="J39" s="4">
        <v>2.7513999999999998</v>
      </c>
      <c r="K39" s="5">
        <v>2.8735000000000004</v>
      </c>
      <c r="L39" s="5">
        <v>2.4542999999999999</v>
      </c>
      <c r="M39" s="5">
        <v>2.3162000000000003</v>
      </c>
      <c r="N39" s="5">
        <v>2.3473999999999999</v>
      </c>
      <c r="O39" s="6">
        <v>2.3626</v>
      </c>
      <c r="P39" s="6">
        <v>3.4666000000000001</v>
      </c>
      <c r="Q39" s="6">
        <v>3.4989999999999997</v>
      </c>
      <c r="R39" s="6">
        <v>4.0673000000000004</v>
      </c>
      <c r="S39" s="7">
        <v>4.0302999999999995</v>
      </c>
      <c r="T39" s="7">
        <v>3.4460000000000002</v>
      </c>
      <c r="U39" s="7">
        <v>3.3933999999999997</v>
      </c>
      <c r="V39" s="7">
        <v>3.7332999999999998</v>
      </c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1:35">
      <c r="A40" s="30">
        <v>37</v>
      </c>
      <c r="B40" s="31" t="s">
        <v>55</v>
      </c>
      <c r="C40" s="76"/>
      <c r="D40" s="76"/>
      <c r="E40" s="76">
        <v>9.4507999999999992</v>
      </c>
      <c r="F40" s="76">
        <v>7.4363000000000001</v>
      </c>
      <c r="G40" s="4">
        <v>7.4632000000000005</v>
      </c>
      <c r="H40" s="4">
        <v>6.4478999999999997</v>
      </c>
      <c r="I40" s="4">
        <v>5.4146000000000001</v>
      </c>
      <c r="J40" s="4">
        <v>5.1278999999999995</v>
      </c>
      <c r="K40" s="5">
        <v>5.6677999999999997</v>
      </c>
      <c r="L40" s="5">
        <v>2.8139999999999996</v>
      </c>
      <c r="M40" s="5">
        <v>2.3018000000000001</v>
      </c>
      <c r="N40" s="5">
        <v>1.9431</v>
      </c>
      <c r="O40" s="6">
        <v>2.3065000000000002</v>
      </c>
      <c r="P40" s="6">
        <v>4.1739999999999995</v>
      </c>
      <c r="Q40" s="6">
        <v>4.4893999999999998</v>
      </c>
      <c r="R40" s="6">
        <v>4.3944999999999999</v>
      </c>
      <c r="S40" s="7">
        <v>4.9794</v>
      </c>
      <c r="T40" s="7">
        <v>4.7335000000000003</v>
      </c>
      <c r="U40" s="7">
        <v>4.5972</v>
      </c>
      <c r="V40" s="7">
        <v>4.4660000000000002</v>
      </c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1:35">
      <c r="A41" s="45">
        <v>38</v>
      </c>
      <c r="B41" s="46" t="s">
        <v>26</v>
      </c>
      <c r="C41" s="76"/>
      <c r="D41" s="76"/>
      <c r="E41" s="76">
        <v>-3.7477999999999998</v>
      </c>
      <c r="F41" s="76">
        <v>-2.3395000000000001</v>
      </c>
      <c r="G41" s="4">
        <v>-1.1022000000000001</v>
      </c>
      <c r="H41" s="4">
        <v>-0.72650000000000003</v>
      </c>
      <c r="I41" s="74">
        <v>-0.26850000000000002</v>
      </c>
      <c r="J41" s="4">
        <v>2.6684000000000001</v>
      </c>
      <c r="K41" s="5">
        <v>2.3481999999999998</v>
      </c>
      <c r="L41" s="5">
        <v>2.7058999999999997</v>
      </c>
      <c r="M41" s="5">
        <v>2.9031000000000002</v>
      </c>
      <c r="N41" s="5">
        <v>2.9964</v>
      </c>
      <c r="O41" s="6">
        <v>3.2411000000000003</v>
      </c>
      <c r="P41" s="6">
        <v>3.1458999999999997</v>
      </c>
      <c r="Q41" s="6">
        <v>3.4180000000000001</v>
      </c>
      <c r="R41" s="6">
        <v>3.4191000000000003</v>
      </c>
      <c r="S41" s="7">
        <v>3.5772000000000004</v>
      </c>
      <c r="T41" s="7">
        <v>3.5291000000000001</v>
      </c>
      <c r="U41" s="7">
        <v>3.6516000000000002</v>
      </c>
      <c r="V41" s="7">
        <v>2.1682000000000001</v>
      </c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</row>
    <row r="42" spans="1:35">
      <c r="A42" s="30">
        <v>39</v>
      </c>
      <c r="B42" s="31" t="s">
        <v>27</v>
      </c>
      <c r="C42" s="76"/>
      <c r="D42" s="76"/>
      <c r="E42" s="76">
        <v>2.37</v>
      </c>
      <c r="F42" s="76">
        <v>1.77</v>
      </c>
      <c r="G42" s="4">
        <v>2.4300000000000002</v>
      </c>
      <c r="H42" s="4">
        <v>2.08</v>
      </c>
      <c r="I42" s="4">
        <v>2.36</v>
      </c>
      <c r="J42" s="4">
        <v>2.77</v>
      </c>
      <c r="K42" s="5">
        <v>2.58</v>
      </c>
      <c r="L42" s="5">
        <v>2.81</v>
      </c>
      <c r="M42" s="5">
        <v>2.15</v>
      </c>
      <c r="N42" s="5">
        <v>2.1</v>
      </c>
      <c r="O42" s="6">
        <v>2.75</v>
      </c>
      <c r="P42" s="6">
        <v>3.07</v>
      </c>
      <c r="Q42" s="6">
        <v>3.4</v>
      </c>
      <c r="R42" s="6">
        <v>4.54</v>
      </c>
      <c r="S42" s="7">
        <v>4.47</v>
      </c>
      <c r="T42" s="7">
        <v>3.71</v>
      </c>
      <c r="U42" s="7">
        <v>3.69</v>
      </c>
      <c r="V42" s="7">
        <v>4.17</v>
      </c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</row>
    <row r="43" spans="1:35">
      <c r="A43" s="45">
        <v>40</v>
      </c>
      <c r="B43" s="46" t="s">
        <v>2</v>
      </c>
      <c r="C43" s="76"/>
      <c r="D43" s="76"/>
      <c r="E43" s="76">
        <v>12.5783</v>
      </c>
      <c r="F43" s="76">
        <v>13.8782</v>
      </c>
      <c r="G43" s="4">
        <v>12.9152</v>
      </c>
      <c r="H43" s="4">
        <v>12.117900000000001</v>
      </c>
      <c r="I43" s="4">
        <v>10.6105</v>
      </c>
      <c r="J43" s="4">
        <v>10.4495</v>
      </c>
      <c r="K43" s="5">
        <v>11.404100000000001</v>
      </c>
      <c r="L43" s="5">
        <v>10.792999999999999</v>
      </c>
      <c r="M43" s="5">
        <v>11.218599999999999</v>
      </c>
      <c r="N43" s="5">
        <v>12.4816</v>
      </c>
      <c r="O43" s="6">
        <v>11.843499999999999</v>
      </c>
      <c r="P43" s="6">
        <v>11.872</v>
      </c>
      <c r="Q43" s="6">
        <v>13.261800000000001</v>
      </c>
      <c r="R43" s="6">
        <v>15.0168</v>
      </c>
      <c r="S43" s="7">
        <v>15.0726</v>
      </c>
      <c r="T43" s="7">
        <v>11.922499999999999</v>
      </c>
      <c r="U43" s="7">
        <v>9.8649000000000004</v>
      </c>
      <c r="V43" s="7">
        <v>10.355899999999998</v>
      </c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</row>
    <row r="44" spans="1:35">
      <c r="A44" s="30">
        <v>41</v>
      </c>
      <c r="B44" s="31" t="s">
        <v>28</v>
      </c>
      <c r="C44" s="76"/>
      <c r="D44" s="76"/>
      <c r="E44" s="76">
        <v>4.8461999999999996</v>
      </c>
      <c r="F44" s="76">
        <v>4.9419000000000004</v>
      </c>
      <c r="G44" s="4">
        <v>5.0346000000000002</v>
      </c>
      <c r="H44" s="4">
        <v>5.3318000000000003</v>
      </c>
      <c r="I44" s="4">
        <v>4.2927</v>
      </c>
      <c r="J44" s="4">
        <v>3.3835999999999999</v>
      </c>
      <c r="K44" s="5">
        <v>3.3393999999999999</v>
      </c>
      <c r="L44" s="5">
        <v>4.1300999999999997</v>
      </c>
      <c r="M44" s="5">
        <v>3.5326999999999997</v>
      </c>
      <c r="N44" s="5">
        <v>3.9711000000000003</v>
      </c>
      <c r="O44" s="6">
        <v>4.101</v>
      </c>
      <c r="P44" s="6">
        <v>3.6733999999999996</v>
      </c>
      <c r="Q44" s="6">
        <v>3.5694999999999997</v>
      </c>
      <c r="R44" s="6">
        <v>3.5142000000000002</v>
      </c>
      <c r="S44" s="7">
        <v>3.5323000000000002</v>
      </c>
      <c r="T44" s="7">
        <v>5.4370000000000003</v>
      </c>
      <c r="U44" s="7">
        <v>5.4389000000000003</v>
      </c>
      <c r="V44" s="7">
        <v>5.2150999999999996</v>
      </c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</row>
    <row r="45" spans="1:35">
      <c r="A45" s="45">
        <v>42</v>
      </c>
      <c r="B45" s="46" t="s">
        <v>29</v>
      </c>
      <c r="C45" s="76"/>
      <c r="D45" s="76"/>
      <c r="E45" s="76">
        <v>2.54</v>
      </c>
      <c r="F45" s="76">
        <v>2.73</v>
      </c>
      <c r="G45" s="4">
        <v>2.87</v>
      </c>
      <c r="H45" s="4">
        <v>2.77</v>
      </c>
      <c r="I45" s="4">
        <v>3</v>
      </c>
      <c r="J45" s="4">
        <v>3.06</v>
      </c>
      <c r="K45" s="5">
        <v>3.05</v>
      </c>
      <c r="L45" s="5">
        <v>2.93</v>
      </c>
      <c r="M45" s="5">
        <v>2.82</v>
      </c>
      <c r="N45" s="5">
        <v>2.5499999999999998</v>
      </c>
      <c r="O45" s="6">
        <v>3.1</v>
      </c>
      <c r="P45" s="6">
        <v>3.55</v>
      </c>
      <c r="Q45" s="6">
        <v>3.6</v>
      </c>
      <c r="R45" s="6">
        <v>3.8</v>
      </c>
      <c r="S45" s="7">
        <v>3.62</v>
      </c>
      <c r="T45" s="7">
        <v>3.93</v>
      </c>
      <c r="U45" s="7">
        <v>3.83</v>
      </c>
      <c r="V45" s="7">
        <v>4.07</v>
      </c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</row>
    <row r="46" spans="1:35">
      <c r="A46" s="30">
        <v>43</v>
      </c>
      <c r="B46" s="31" t="s">
        <v>30</v>
      </c>
      <c r="C46" s="76"/>
      <c r="D46" s="76"/>
      <c r="E46" s="76">
        <v>1.2618</v>
      </c>
      <c r="F46" s="76">
        <v>1.2678</v>
      </c>
      <c r="G46" s="4">
        <v>1.7561000000000002</v>
      </c>
      <c r="H46" s="4">
        <v>1.6680999999999999</v>
      </c>
      <c r="I46" s="4">
        <v>2.0994999999999999</v>
      </c>
      <c r="J46" s="4">
        <v>2.1444000000000001</v>
      </c>
      <c r="K46" s="5">
        <v>2.1105999999999998</v>
      </c>
      <c r="L46" s="5">
        <v>2.2280000000000002</v>
      </c>
      <c r="M46" s="5">
        <v>1.9574</v>
      </c>
      <c r="N46" s="5">
        <v>2.0543999999999998</v>
      </c>
      <c r="O46" s="6">
        <v>1.8447</v>
      </c>
      <c r="P46" s="6">
        <v>2.1181000000000001</v>
      </c>
      <c r="Q46" s="6">
        <v>2.0577999999999999</v>
      </c>
      <c r="R46" s="6">
        <v>2.0743999999999998</v>
      </c>
      <c r="S46" s="7">
        <v>2.0790000000000002</v>
      </c>
      <c r="T46" s="7">
        <v>2.0623</v>
      </c>
      <c r="U46" s="7">
        <v>2.0555000000000003</v>
      </c>
      <c r="V46" s="7">
        <v>2.1149</v>
      </c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</row>
    <row r="47" spans="1:35">
      <c r="A47" s="45">
        <v>44</v>
      </c>
      <c r="B47" s="46" t="s">
        <v>162</v>
      </c>
      <c r="C47" s="76"/>
      <c r="D47" s="76"/>
      <c r="E47" s="76"/>
      <c r="F47" s="76" t="s">
        <v>64</v>
      </c>
      <c r="G47" s="4"/>
      <c r="H47" s="4" t="s">
        <v>64</v>
      </c>
      <c r="I47" s="4" t="s">
        <v>64</v>
      </c>
      <c r="J47" s="4" t="s">
        <v>64</v>
      </c>
      <c r="K47" s="5" t="s">
        <v>64</v>
      </c>
      <c r="L47" s="5" t="s">
        <v>64</v>
      </c>
      <c r="M47" s="5">
        <v>2.8380999999999998</v>
      </c>
      <c r="N47" s="5">
        <v>2.1312000000000002</v>
      </c>
      <c r="O47" s="6">
        <v>2.7837999999999998</v>
      </c>
      <c r="P47" s="6">
        <v>2.3847</v>
      </c>
      <c r="Q47" s="6">
        <v>2.1303999999999998</v>
      </c>
      <c r="R47" s="6">
        <v>2.1861999999999999</v>
      </c>
      <c r="S47" s="7">
        <v>2.6002999999999998</v>
      </c>
      <c r="T47" s="7">
        <v>2.4085000000000001</v>
      </c>
      <c r="U47" s="7">
        <v>2.2452999999999999</v>
      </c>
      <c r="V47" s="7">
        <v>2.8695999999999997</v>
      </c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</row>
    <row r="48" spans="1:35">
      <c r="A48" s="30">
        <v>45</v>
      </c>
      <c r="B48" s="31" t="s">
        <v>31</v>
      </c>
      <c r="C48" s="76"/>
      <c r="D48" s="76"/>
      <c r="E48" s="76">
        <v>1.6222000000000001</v>
      </c>
      <c r="F48" s="76">
        <v>1.5988999999999998</v>
      </c>
      <c r="G48" s="4">
        <v>1.5808000000000002</v>
      </c>
      <c r="H48" s="4">
        <v>1.5746</v>
      </c>
      <c r="I48" s="4">
        <v>1.5907</v>
      </c>
      <c r="J48" s="4">
        <v>1.6326000000000001</v>
      </c>
      <c r="K48" s="5">
        <v>1.8746</v>
      </c>
      <c r="L48" s="5">
        <v>1.8497999999999999</v>
      </c>
      <c r="M48" s="5">
        <v>1.8862999999999999</v>
      </c>
      <c r="N48" s="5">
        <v>1.7106999999999999</v>
      </c>
      <c r="O48" s="6">
        <v>1.8033000000000001</v>
      </c>
      <c r="P48" s="6">
        <v>2.2388999999999997</v>
      </c>
      <c r="Q48" s="6">
        <v>2.4885000000000002</v>
      </c>
      <c r="R48" s="6">
        <v>2.4619999999999997</v>
      </c>
      <c r="S48" s="7">
        <v>2.5244999999999997</v>
      </c>
      <c r="T48" s="7">
        <v>2.5972000000000004</v>
      </c>
      <c r="U48" s="7">
        <v>2.6113999999999997</v>
      </c>
      <c r="V48" s="7">
        <v>2.7336</v>
      </c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</row>
    <row r="49" spans="1:35">
      <c r="A49" s="45">
        <v>46</v>
      </c>
      <c r="B49" s="46" t="s">
        <v>32</v>
      </c>
      <c r="C49" s="76"/>
      <c r="D49" s="76"/>
      <c r="E49" s="76">
        <v>5.1737000000000002</v>
      </c>
      <c r="F49" s="76">
        <v>4.7243000000000004</v>
      </c>
      <c r="G49" s="4">
        <v>4.3872999999999998</v>
      </c>
      <c r="H49" s="4">
        <v>3.2848000000000002</v>
      </c>
      <c r="I49" s="4">
        <v>2.3786999999999998</v>
      </c>
      <c r="J49" s="4">
        <v>1.6271</v>
      </c>
      <c r="K49" s="5">
        <v>-1.1135999999999999</v>
      </c>
      <c r="L49" s="5">
        <v>-0.7177</v>
      </c>
      <c r="M49" s="5">
        <v>1.6969999999999998</v>
      </c>
      <c r="N49" s="5">
        <v>2.6088999999999998</v>
      </c>
      <c r="O49" s="6">
        <v>2.6675</v>
      </c>
      <c r="P49" s="6">
        <v>4.3311999999999999</v>
      </c>
      <c r="Q49" s="6">
        <v>4.0176999999999996</v>
      </c>
      <c r="R49" s="6">
        <v>4.7657999999999996</v>
      </c>
      <c r="S49" s="7">
        <v>4.1132999999999997</v>
      </c>
      <c r="T49" s="7">
        <v>4.9402999999999997</v>
      </c>
      <c r="U49" s="7">
        <v>6.0871000000000004</v>
      </c>
      <c r="V49" s="7">
        <v>5.9028</v>
      </c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</row>
    <row r="50" spans="1:35">
      <c r="A50" s="30">
        <v>47</v>
      </c>
      <c r="B50" s="31" t="s">
        <v>163</v>
      </c>
      <c r="C50" s="76"/>
      <c r="D50" s="76"/>
      <c r="E50" s="76"/>
      <c r="F50" s="76" t="s">
        <v>64</v>
      </c>
      <c r="G50" s="4"/>
      <c r="H50" s="4" t="s">
        <v>64</v>
      </c>
      <c r="I50" s="4" t="s">
        <v>64</v>
      </c>
      <c r="J50" s="4">
        <v>1.8613</v>
      </c>
      <c r="K50" s="5">
        <v>1.4359999999999999</v>
      </c>
      <c r="L50" s="5">
        <v>1.5430999999999999</v>
      </c>
      <c r="M50" s="5">
        <v>1.1264000000000001</v>
      </c>
      <c r="N50" s="5">
        <v>1.1956</v>
      </c>
      <c r="O50" s="6">
        <v>1.1054999999999999</v>
      </c>
      <c r="P50" s="6">
        <v>1.5057</v>
      </c>
      <c r="Q50" s="6">
        <v>-0.36109999999999998</v>
      </c>
      <c r="R50" s="6">
        <v>0.29930000000000001</v>
      </c>
      <c r="S50" s="7">
        <v>0.79799999999999993</v>
      </c>
      <c r="T50" s="7">
        <v>1.4062000000000001</v>
      </c>
      <c r="U50" s="7">
        <v>0.94750000000000001</v>
      </c>
      <c r="V50" s="7">
        <v>1.0971</v>
      </c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</row>
    <row r="51" spans="1:35">
      <c r="A51" s="45">
        <v>48</v>
      </c>
      <c r="B51" s="46" t="s">
        <v>33</v>
      </c>
      <c r="C51" s="76"/>
      <c r="D51" s="76"/>
      <c r="E51" s="76">
        <v>-30.316199999999998</v>
      </c>
      <c r="F51" s="76">
        <v>-17.861900000000002</v>
      </c>
      <c r="G51" s="4">
        <v>1.1008</v>
      </c>
      <c r="H51" s="4">
        <v>1.7802</v>
      </c>
      <c r="I51" s="4">
        <v>2.7511999999999999</v>
      </c>
      <c r="J51" s="4">
        <v>4.4318</v>
      </c>
      <c r="K51" s="5">
        <v>4.5815000000000001</v>
      </c>
      <c r="L51" s="5">
        <v>4.5662000000000003</v>
      </c>
      <c r="M51" s="5">
        <v>4.3408999999999995</v>
      </c>
      <c r="N51" s="5">
        <v>3.7107999999999999</v>
      </c>
      <c r="O51" s="6">
        <v>4.1478000000000002</v>
      </c>
      <c r="P51" s="6">
        <v>5.4682000000000004</v>
      </c>
      <c r="Q51" s="6">
        <v>5.5263999999999998</v>
      </c>
      <c r="R51" s="6">
        <v>6.2329999999999997</v>
      </c>
      <c r="S51" s="7">
        <v>6.9187000000000003</v>
      </c>
      <c r="T51" s="7">
        <v>6.9610000000000003</v>
      </c>
      <c r="U51" s="7">
        <v>6.6238999999999999</v>
      </c>
      <c r="V51" s="7">
        <v>7.0398000000000005</v>
      </c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</row>
    <row r="52" spans="1:35">
      <c r="A52" s="30">
        <v>49</v>
      </c>
      <c r="B52" s="31" t="s">
        <v>67</v>
      </c>
      <c r="C52" s="76"/>
      <c r="D52" s="76"/>
      <c r="E52" s="76">
        <v>4.0263</v>
      </c>
      <c r="F52" s="76">
        <v>4.5602</v>
      </c>
      <c r="G52" s="4">
        <v>4.5218999999999996</v>
      </c>
      <c r="H52" s="4">
        <v>3.9203000000000001</v>
      </c>
      <c r="I52" s="4">
        <v>3.5531000000000001</v>
      </c>
      <c r="J52" s="4">
        <v>3.6952999999999996</v>
      </c>
      <c r="K52" s="5">
        <v>3.5658999999999996</v>
      </c>
      <c r="L52" s="5">
        <v>3.9254000000000002</v>
      </c>
      <c r="M52" s="5">
        <v>4.0955000000000004</v>
      </c>
      <c r="N52" s="5">
        <v>4.3247999999999998</v>
      </c>
      <c r="O52" s="6">
        <v>4.5846</v>
      </c>
      <c r="P52" s="6">
        <v>6.7737999999999996</v>
      </c>
      <c r="Q52" s="6">
        <v>5.7847</v>
      </c>
      <c r="R52" s="6">
        <v>11.4331</v>
      </c>
      <c r="S52" s="7">
        <v>10.640599999999999</v>
      </c>
      <c r="T52" s="7">
        <v>10.826099999999999</v>
      </c>
      <c r="U52" s="7">
        <v>8.867799999999999</v>
      </c>
      <c r="V52" s="7">
        <v>8.8547000000000011</v>
      </c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</row>
    <row r="53" spans="1:35">
      <c r="A53" s="45">
        <v>50</v>
      </c>
      <c r="B53" s="46" t="s">
        <v>56</v>
      </c>
      <c r="C53" s="76"/>
      <c r="D53" s="76"/>
      <c r="E53" s="76"/>
      <c r="F53" s="76"/>
      <c r="G53" s="4"/>
      <c r="H53" s="4">
        <v>2.2046000000000001</v>
      </c>
      <c r="I53" s="4">
        <v>1.6097999999999999</v>
      </c>
      <c r="J53" s="4">
        <v>1.7990999999999999</v>
      </c>
      <c r="K53" s="5">
        <v>1.7746000000000002</v>
      </c>
      <c r="L53" s="5">
        <v>1.8188</v>
      </c>
      <c r="M53" s="5">
        <v>1.6619999999999999</v>
      </c>
      <c r="N53" s="5">
        <v>1.3461000000000001</v>
      </c>
      <c r="O53" s="6">
        <v>1.6433000000000002</v>
      </c>
      <c r="P53" s="6">
        <v>3.5575999999999999</v>
      </c>
      <c r="Q53" s="6">
        <v>2.0308999999999999</v>
      </c>
      <c r="R53" s="6">
        <v>1.7242</v>
      </c>
      <c r="S53" s="7">
        <v>1.7758</v>
      </c>
      <c r="T53" s="7">
        <v>1.9757</v>
      </c>
      <c r="U53" s="7">
        <v>2.0225</v>
      </c>
      <c r="V53" s="7">
        <v>2.4849999999999999</v>
      </c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</row>
    <row r="54" spans="1:35">
      <c r="A54" s="30">
        <v>51</v>
      </c>
      <c r="B54" s="31" t="s">
        <v>34</v>
      </c>
      <c r="C54" s="76"/>
      <c r="D54" s="76"/>
      <c r="E54" s="76">
        <v>1.5896999999999999</v>
      </c>
      <c r="F54" s="76">
        <v>1.42</v>
      </c>
      <c r="G54" s="4">
        <v>4.2733999999999996</v>
      </c>
      <c r="H54" s="4">
        <v>3.9127000000000001</v>
      </c>
      <c r="I54" s="4">
        <v>3.7124999999999999</v>
      </c>
      <c r="J54" s="4">
        <v>3.2070999999999996</v>
      </c>
      <c r="K54" s="5">
        <v>3.3491000000000004</v>
      </c>
      <c r="L54" s="5">
        <v>3.7392000000000003</v>
      </c>
      <c r="M54" s="5">
        <v>3.4767999999999999</v>
      </c>
      <c r="N54" s="5">
        <v>3.6101999999999999</v>
      </c>
      <c r="O54" s="6">
        <v>4.1691000000000003</v>
      </c>
      <c r="P54" s="6">
        <v>5.3235999999999999</v>
      </c>
      <c r="Q54" s="6">
        <v>4.8918999999999997</v>
      </c>
      <c r="R54" s="6">
        <v>5.1168000000000005</v>
      </c>
      <c r="S54" s="7">
        <v>5.0723000000000003</v>
      </c>
      <c r="T54" s="7">
        <v>5.2635000000000005</v>
      </c>
      <c r="U54" s="7">
        <v>5.2379999999999995</v>
      </c>
      <c r="V54" s="7">
        <v>5.3694000000000006</v>
      </c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</row>
    <row r="55" spans="1:35">
      <c r="A55" s="45">
        <v>52</v>
      </c>
      <c r="B55" s="46" t="s">
        <v>35</v>
      </c>
      <c r="C55" s="76"/>
      <c r="D55" s="76"/>
      <c r="E55" s="76"/>
      <c r="F55" s="76"/>
      <c r="G55" s="4"/>
      <c r="H55" s="4"/>
      <c r="I55" s="4">
        <v>1.5278</v>
      </c>
      <c r="J55" s="4">
        <v>1.9369000000000001</v>
      </c>
      <c r="K55" s="5">
        <v>1.9228999999999998</v>
      </c>
      <c r="L55" s="5">
        <v>1.2102999999999999</v>
      </c>
      <c r="M55" s="5">
        <v>1.5458000000000001</v>
      </c>
      <c r="N55" s="5">
        <v>1.5408999999999999</v>
      </c>
      <c r="O55" s="6">
        <v>1.2045000000000001</v>
      </c>
      <c r="P55" s="6">
        <v>1.5094000000000001</v>
      </c>
      <c r="Q55" s="6">
        <v>1.5378999999999998</v>
      </c>
      <c r="R55" s="6">
        <v>0.5484</v>
      </c>
      <c r="S55" s="7">
        <v>1.8347</v>
      </c>
      <c r="T55" s="7">
        <v>2.0994999999999999</v>
      </c>
      <c r="U55" s="7">
        <v>1.8548</v>
      </c>
      <c r="V55" s="7">
        <v>1.5016</v>
      </c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</row>
    <row r="56" spans="1:35">
      <c r="A56" s="30">
        <v>53</v>
      </c>
      <c r="B56" s="31" t="s">
        <v>3</v>
      </c>
      <c r="C56" s="76"/>
      <c r="D56" s="76"/>
      <c r="E56" s="76">
        <v>5.23</v>
      </c>
      <c r="F56" s="76">
        <v>4.96</v>
      </c>
      <c r="G56" s="4">
        <v>4.55</v>
      </c>
      <c r="H56" s="4">
        <v>5.37</v>
      </c>
      <c r="I56" s="4">
        <v>7.18</v>
      </c>
      <c r="J56" s="4">
        <v>6.75</v>
      </c>
      <c r="K56" s="5">
        <v>6.79</v>
      </c>
      <c r="L56" s="5">
        <v>7</v>
      </c>
      <c r="M56" s="5">
        <v>5.23</v>
      </c>
      <c r="N56" s="5">
        <v>5.41</v>
      </c>
      <c r="O56" s="6">
        <v>5.57</v>
      </c>
      <c r="P56" s="6">
        <v>5.33</v>
      </c>
      <c r="Q56" s="6">
        <v>4.1500000000000004</v>
      </c>
      <c r="R56" s="6">
        <v>4.5199999999999996</v>
      </c>
      <c r="S56" s="7">
        <v>4.75</v>
      </c>
      <c r="T56" s="7">
        <v>4.24</v>
      </c>
      <c r="U56" s="7">
        <v>4.13</v>
      </c>
      <c r="V56" s="7">
        <v>4.67</v>
      </c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</row>
    <row r="57" spans="1:35">
      <c r="A57" s="45">
        <v>54</v>
      </c>
      <c r="B57" s="46" t="s">
        <v>62</v>
      </c>
      <c r="C57" s="76"/>
      <c r="D57" s="76"/>
      <c r="E57" s="76">
        <v>5.09</v>
      </c>
      <c r="F57" s="76">
        <v>4.8099999999999996</v>
      </c>
      <c r="G57" s="4">
        <v>9.23</v>
      </c>
      <c r="H57" s="4">
        <v>6.89</v>
      </c>
      <c r="I57" s="4">
        <v>5.67</v>
      </c>
      <c r="J57" s="4">
        <v>3.61</v>
      </c>
      <c r="K57" s="5">
        <v>3.66</v>
      </c>
      <c r="L57" s="5">
        <v>3.11</v>
      </c>
      <c r="M57" s="5">
        <v>2.58</v>
      </c>
      <c r="N57" s="5">
        <v>1.9</v>
      </c>
      <c r="O57" s="6">
        <v>3.88</v>
      </c>
      <c r="P57" s="6">
        <v>3.24</v>
      </c>
      <c r="Q57" s="6">
        <v>3.1</v>
      </c>
      <c r="R57" s="6">
        <v>2.3199999999999998</v>
      </c>
      <c r="S57" s="7">
        <v>2.76</v>
      </c>
      <c r="T57" s="7">
        <v>2.19</v>
      </c>
      <c r="U57" s="7">
        <v>1.89</v>
      </c>
      <c r="V57" s="7">
        <v>1.51</v>
      </c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</row>
    <row r="58" spans="1:35">
      <c r="A58" s="30">
        <v>55</v>
      </c>
      <c r="B58" s="31" t="s">
        <v>36</v>
      </c>
      <c r="C58" s="76"/>
      <c r="D58" s="76"/>
      <c r="E58" s="76">
        <v>2.06</v>
      </c>
      <c r="F58" s="76">
        <v>1.58</v>
      </c>
      <c r="G58" s="4">
        <v>2.2444999999999999</v>
      </c>
      <c r="H58" s="4">
        <v>1.2974000000000001</v>
      </c>
      <c r="I58" s="4">
        <v>1.3024</v>
      </c>
      <c r="J58" s="4">
        <v>2.0697999999999999</v>
      </c>
      <c r="K58" s="5">
        <v>1.6384000000000001</v>
      </c>
      <c r="L58" s="5">
        <v>2.2149000000000001</v>
      </c>
      <c r="M58" s="5">
        <v>2.13</v>
      </c>
      <c r="N58" s="5">
        <v>2.2611000000000003</v>
      </c>
      <c r="O58" s="6">
        <v>2.0640999999999998</v>
      </c>
      <c r="P58" s="6">
        <v>2.0103</v>
      </c>
      <c r="Q58" s="6">
        <v>1.5549000000000002</v>
      </c>
      <c r="R58" s="6">
        <v>1.6251</v>
      </c>
      <c r="S58" s="7">
        <v>1.8621000000000001</v>
      </c>
      <c r="T58" s="7">
        <v>2.0091000000000001</v>
      </c>
      <c r="U58" s="7">
        <v>1.4076</v>
      </c>
      <c r="V58" s="7">
        <v>0.85099999999999998</v>
      </c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</row>
    <row r="59" spans="1:35">
      <c r="A59" s="45">
        <v>56</v>
      </c>
      <c r="B59" s="46" t="s">
        <v>61</v>
      </c>
      <c r="C59" s="76"/>
      <c r="D59" s="76"/>
      <c r="E59" s="76">
        <v>4.4549000000000003</v>
      </c>
      <c r="F59" s="76">
        <v>3.7946</v>
      </c>
      <c r="G59" s="4">
        <v>2.7302</v>
      </c>
      <c r="H59" s="4">
        <v>1.1389</v>
      </c>
      <c r="I59" s="4">
        <v>2.2071000000000001</v>
      </c>
      <c r="J59" s="4">
        <v>3.319</v>
      </c>
      <c r="K59" s="5">
        <v>4.0693999999999999</v>
      </c>
      <c r="L59" s="5">
        <v>2.9679000000000002</v>
      </c>
      <c r="M59" s="5" t="s">
        <v>64</v>
      </c>
      <c r="N59" s="5" t="s">
        <v>64</v>
      </c>
      <c r="O59" s="6" t="s">
        <v>64</v>
      </c>
      <c r="P59" s="6" t="s">
        <v>64</v>
      </c>
      <c r="Q59" s="6" t="s">
        <v>64</v>
      </c>
      <c r="R59" s="6" t="s">
        <v>64</v>
      </c>
      <c r="S59" s="7" t="s">
        <v>64</v>
      </c>
      <c r="T59" s="7" t="s">
        <v>64</v>
      </c>
      <c r="U59" s="7" t="s">
        <v>64</v>
      </c>
      <c r="V59" s="7" t="s">
        <v>64</v>
      </c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</row>
    <row r="60" spans="1:35">
      <c r="A60" s="30">
        <v>57</v>
      </c>
      <c r="B60" s="31" t="s">
        <v>37</v>
      </c>
      <c r="C60" s="76"/>
      <c r="D60" s="76"/>
      <c r="E60" s="76">
        <v>2.7040999999999999</v>
      </c>
      <c r="F60" s="76">
        <v>3.5127999999999999</v>
      </c>
      <c r="G60" s="4">
        <v>3.9039999999999999</v>
      </c>
      <c r="H60" s="4">
        <v>3.9409000000000001</v>
      </c>
      <c r="I60" s="4">
        <v>3.8311999999999999</v>
      </c>
      <c r="J60" s="4">
        <v>4.0556999999999999</v>
      </c>
      <c r="K60" s="5">
        <v>4.1639999999999997</v>
      </c>
      <c r="L60" s="5">
        <v>3.8382000000000001</v>
      </c>
      <c r="M60" s="5">
        <v>3.3170999999999999</v>
      </c>
      <c r="N60" s="5">
        <v>3.4702999999999999</v>
      </c>
      <c r="O60" s="6">
        <v>3.2989999999999999</v>
      </c>
      <c r="P60" s="6">
        <v>3.7505000000000002</v>
      </c>
      <c r="Q60" s="6">
        <v>3.6116000000000001</v>
      </c>
      <c r="R60" s="6">
        <v>3.5276000000000001</v>
      </c>
      <c r="S60" s="7">
        <v>4.1747000000000005</v>
      </c>
      <c r="T60" s="7">
        <v>3.9811999999999999</v>
      </c>
      <c r="U60" s="7">
        <v>3.6294</v>
      </c>
      <c r="V60" s="7">
        <v>4.0655999999999999</v>
      </c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</row>
    <row r="61" spans="1:35">
      <c r="A61" s="45">
        <v>58</v>
      </c>
      <c r="B61" s="46" t="s">
        <v>57</v>
      </c>
      <c r="C61" s="76"/>
      <c r="D61" s="76"/>
      <c r="E61" s="76">
        <v>2.2827000000000002</v>
      </c>
      <c r="F61" s="76">
        <v>2.4087999999999998</v>
      </c>
      <c r="G61" s="4">
        <v>2.5230999999999999</v>
      </c>
      <c r="H61" s="4">
        <v>2.0434000000000001</v>
      </c>
      <c r="I61" s="4">
        <v>2.1674000000000002</v>
      </c>
      <c r="J61" s="4">
        <v>2.3035000000000001</v>
      </c>
      <c r="K61" s="5">
        <v>2.448</v>
      </c>
      <c r="L61" s="5">
        <v>3.6135000000000002</v>
      </c>
      <c r="M61" s="5">
        <v>3.7968999999999999</v>
      </c>
      <c r="N61" s="5">
        <v>4.8460999999999999</v>
      </c>
      <c r="O61" s="6">
        <v>5.1519000000000004</v>
      </c>
      <c r="P61" s="6">
        <v>5.2478999999999996</v>
      </c>
      <c r="Q61" s="6">
        <v>5.3220000000000001</v>
      </c>
      <c r="R61" s="6">
        <v>5.3654999999999999</v>
      </c>
      <c r="S61" s="7">
        <v>5.4588000000000001</v>
      </c>
      <c r="T61" s="7">
        <v>5.3792</v>
      </c>
      <c r="U61" s="7">
        <v>5.3978999999999999</v>
      </c>
      <c r="V61" s="7">
        <v>5.5584000000000007</v>
      </c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</row>
    <row r="62" spans="1:35">
      <c r="A62" s="30">
        <v>59</v>
      </c>
      <c r="B62" s="31" t="s">
        <v>38</v>
      </c>
      <c r="C62" s="76"/>
      <c r="D62" s="76"/>
      <c r="E62" s="76">
        <v>6.3159999999999998</v>
      </c>
      <c r="F62" s="76">
        <v>8.1920000000000002</v>
      </c>
      <c r="G62" s="4">
        <v>8.5678999999999998</v>
      </c>
      <c r="H62" s="4">
        <v>6.6539000000000001</v>
      </c>
      <c r="I62" s="4">
        <v>6.4903000000000004</v>
      </c>
      <c r="J62" s="4">
        <v>6.3521999999999998</v>
      </c>
      <c r="K62" s="5">
        <v>6.7119</v>
      </c>
      <c r="L62" s="5">
        <v>6.2099000000000002</v>
      </c>
      <c r="M62" s="5">
        <v>5.7908000000000008</v>
      </c>
      <c r="N62" s="5">
        <v>5.5042999999999997</v>
      </c>
      <c r="O62" s="6">
        <v>5.6897000000000002</v>
      </c>
      <c r="P62" s="6">
        <v>5.8853</v>
      </c>
      <c r="Q62" s="6">
        <v>5.8644000000000007</v>
      </c>
      <c r="R62" s="6">
        <v>5.9666999999999994</v>
      </c>
      <c r="S62" s="7">
        <v>5.6605999999999996</v>
      </c>
      <c r="T62" s="7">
        <v>5.6024000000000003</v>
      </c>
      <c r="U62" s="7">
        <v>5.2549000000000001</v>
      </c>
      <c r="V62" s="7">
        <v>4.5664999999999996</v>
      </c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</row>
    <row r="63" spans="1:35">
      <c r="A63" s="45">
        <v>60</v>
      </c>
      <c r="B63" s="46" t="s">
        <v>58</v>
      </c>
      <c r="C63" s="76"/>
      <c r="D63" s="76"/>
      <c r="E63" s="76">
        <v>10.89</v>
      </c>
      <c r="F63" s="76">
        <v>10.4</v>
      </c>
      <c r="G63" s="4">
        <v>10.220000000000001</v>
      </c>
      <c r="H63" s="4">
        <v>10.59</v>
      </c>
      <c r="I63" s="4">
        <v>10.31</v>
      </c>
      <c r="J63" s="4">
        <v>11.45</v>
      </c>
      <c r="K63" s="5">
        <v>13.84</v>
      </c>
      <c r="L63" s="5">
        <v>11.55</v>
      </c>
      <c r="M63" s="5">
        <v>15</v>
      </c>
      <c r="N63" s="5">
        <v>14.84</v>
      </c>
      <c r="O63" s="6">
        <v>14.75</v>
      </c>
      <c r="P63" s="6">
        <v>14.68</v>
      </c>
      <c r="Q63" s="6">
        <v>14.27</v>
      </c>
      <c r="R63" s="6">
        <v>13.99</v>
      </c>
      <c r="S63" s="7">
        <v>13.9</v>
      </c>
      <c r="T63" s="7">
        <v>13.77</v>
      </c>
      <c r="U63" s="7">
        <v>13.78</v>
      </c>
      <c r="V63" s="7">
        <v>13.82</v>
      </c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</row>
    <row r="64" spans="1:35">
      <c r="A64" s="30">
        <v>61</v>
      </c>
      <c r="B64" s="31" t="s">
        <v>39</v>
      </c>
      <c r="C64" s="76"/>
      <c r="D64" s="76"/>
      <c r="E64" s="76">
        <v>2.6682000000000001</v>
      </c>
      <c r="F64" s="76">
        <v>2.6347000000000005</v>
      </c>
      <c r="G64" s="4">
        <v>2.8664000000000001</v>
      </c>
      <c r="H64" s="4">
        <v>2.8687999999999998</v>
      </c>
      <c r="I64" s="4">
        <v>2.2101000000000002</v>
      </c>
      <c r="J64" s="4">
        <v>2.6801999999999997</v>
      </c>
      <c r="K64" s="5">
        <v>2.48</v>
      </c>
      <c r="L64" s="5">
        <v>2.2766000000000002</v>
      </c>
      <c r="M64" s="5">
        <v>2.1215999999999999</v>
      </c>
      <c r="N64" s="5">
        <v>2.2581000000000002</v>
      </c>
      <c r="O64" s="6">
        <v>2.2995000000000001</v>
      </c>
      <c r="P64" s="6">
        <v>2.2605</v>
      </c>
      <c r="Q64" s="6">
        <v>2.1663999999999999</v>
      </c>
      <c r="R64" s="6">
        <v>2.0131000000000001</v>
      </c>
      <c r="S64" s="7">
        <v>1.9291999999999998</v>
      </c>
      <c r="T64" s="7">
        <v>1.7994999999999999</v>
      </c>
      <c r="U64" s="7">
        <v>1.8108000000000002</v>
      </c>
      <c r="V64" s="7">
        <v>2.1393</v>
      </c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</row>
    <row r="65" spans="1:35">
      <c r="A65" s="45">
        <v>62</v>
      </c>
      <c r="B65" s="46" t="s">
        <v>40</v>
      </c>
      <c r="C65" s="76"/>
      <c r="D65" s="76"/>
      <c r="E65" s="76">
        <v>4.38</v>
      </c>
      <c r="F65" s="76">
        <v>4.26</v>
      </c>
      <c r="G65" s="4">
        <v>3.39</v>
      </c>
      <c r="H65" s="4">
        <v>5.17</v>
      </c>
      <c r="I65" s="4">
        <v>4.25</v>
      </c>
      <c r="J65" s="4">
        <v>3.7</v>
      </c>
      <c r="K65" s="5">
        <v>2.93</v>
      </c>
      <c r="L65" s="5">
        <v>3.96</v>
      </c>
      <c r="M65" s="5">
        <v>3.87</v>
      </c>
      <c r="N65" s="5">
        <v>4.13</v>
      </c>
      <c r="O65" s="6">
        <v>3.27</v>
      </c>
      <c r="P65" s="6">
        <v>5.82</v>
      </c>
      <c r="Q65" s="6">
        <v>5.85</v>
      </c>
      <c r="R65" s="6">
        <v>5.67</v>
      </c>
      <c r="S65" s="7">
        <v>5.17</v>
      </c>
      <c r="T65" s="7">
        <v>5.45</v>
      </c>
      <c r="U65" s="7">
        <v>5.66</v>
      </c>
      <c r="V65" s="7">
        <v>4.76</v>
      </c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</row>
    <row r="66" spans="1:35">
      <c r="A66" s="30">
        <v>63</v>
      </c>
      <c r="B66" s="31" t="s">
        <v>41</v>
      </c>
      <c r="C66" s="76"/>
      <c r="D66" s="76"/>
      <c r="E66" s="76">
        <v>1.8875</v>
      </c>
      <c r="F66" s="76">
        <v>2.0605000000000002</v>
      </c>
      <c r="G66" s="4">
        <v>2.3031999999999999</v>
      </c>
      <c r="H66" s="4">
        <v>2.1964999999999999</v>
      </c>
      <c r="I66" s="4">
        <v>2.2547999999999999</v>
      </c>
      <c r="J66" s="4">
        <v>2.3376000000000001</v>
      </c>
      <c r="K66" s="5">
        <v>2.5697000000000001</v>
      </c>
      <c r="L66" s="5">
        <v>2.5832999999999999</v>
      </c>
      <c r="M66" s="5">
        <v>2.3369</v>
      </c>
      <c r="N66" s="5">
        <v>2.3106</v>
      </c>
      <c r="O66" s="6">
        <v>2.5236999999999998</v>
      </c>
      <c r="P66" s="6">
        <v>3.6696</v>
      </c>
      <c r="Q66" s="6">
        <v>3.7574999999999998</v>
      </c>
      <c r="R66" s="6">
        <v>3.9068999999999998</v>
      </c>
      <c r="S66" s="7">
        <v>3.8588</v>
      </c>
      <c r="T66" s="7">
        <v>3.9160000000000004</v>
      </c>
      <c r="U66" s="7">
        <v>3.6641000000000004</v>
      </c>
      <c r="V66" s="7">
        <v>3.7538999999999998</v>
      </c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</row>
    <row r="67" spans="1:35">
      <c r="A67" s="89" t="s">
        <v>143</v>
      </c>
      <c r="B67" s="89"/>
      <c r="C67" s="75"/>
      <c r="D67" s="75"/>
      <c r="E67" s="75">
        <f>AVERAGE(E4:E66)</f>
        <v>3.8473150943396224</v>
      </c>
      <c r="F67" s="75">
        <f t="shared" ref="F67" si="0">AVERAGE(F4:F66)</f>
        <v>3.9856924528301896</v>
      </c>
      <c r="G67" s="8">
        <f>AVERAGE(G4:G66)</f>
        <v>4.6045173076923085</v>
      </c>
      <c r="H67" s="8">
        <f>AVERAGE(H4:H66)</f>
        <v>4.1494654545454548</v>
      </c>
      <c r="I67" s="8">
        <f>AVERAGE(I4:I66)</f>
        <v>4.2988000000000008</v>
      </c>
      <c r="J67" s="8">
        <f>AVERAGE(J4:J66)</f>
        <v>4.4537446428571439</v>
      </c>
      <c r="K67" s="9">
        <f t="shared" ref="K67:M67" si="1">AVERAGE(K4:K66)</f>
        <v>4.3412857142857151</v>
      </c>
      <c r="L67" s="9">
        <f t="shared" si="1"/>
        <v>4.3217333333333334</v>
      </c>
      <c r="M67" s="9">
        <f t="shared" si="1"/>
        <v>4.0746000000000002</v>
      </c>
      <c r="N67" s="9">
        <f>AVERAGE(N4:N66)</f>
        <v>3.9814754385964921</v>
      </c>
      <c r="O67" s="10">
        <f t="shared" ref="O67" si="2">AVERAGE(O4:O66)</f>
        <v>4.2276948275862063</v>
      </c>
      <c r="P67" s="10">
        <f t="shared" ref="P67:V67" si="3">AVERAGE(P4:P66)</f>
        <v>4.666599999999999</v>
      </c>
      <c r="Q67" s="10">
        <f t="shared" si="3"/>
        <v>4.5494517241379304</v>
      </c>
      <c r="R67" s="10">
        <f t="shared" si="3"/>
        <v>4.6032741379310345</v>
      </c>
      <c r="S67" s="11">
        <f t="shared" si="3"/>
        <v>4.6121137931034477</v>
      </c>
      <c r="T67" s="11">
        <f t="shared" si="3"/>
        <v>4.6766879310344844</v>
      </c>
      <c r="U67" s="11">
        <f t="shared" si="3"/>
        <v>4.5475724137931026</v>
      </c>
      <c r="V67" s="11">
        <f t="shared" si="3"/>
        <v>4.6293258620689652</v>
      </c>
    </row>
    <row r="68" spans="1:35">
      <c r="A68" s="89" t="s">
        <v>144</v>
      </c>
      <c r="B68" s="89"/>
      <c r="C68" s="75"/>
      <c r="D68" s="75"/>
      <c r="E68" s="75">
        <v>1.7916000000000001</v>
      </c>
      <c r="F68" s="75">
        <v>1.7699735763189248</v>
      </c>
      <c r="G68" s="8">
        <v>2.577540638549102</v>
      </c>
      <c r="H68" s="8">
        <v>2.4685917295008495</v>
      </c>
      <c r="I68" s="8">
        <v>3.0629296325913526</v>
      </c>
      <c r="J68" s="8">
        <v>3.1909237902871412</v>
      </c>
      <c r="K68" s="9">
        <v>3.2421071198779945</v>
      </c>
      <c r="L68" s="9">
        <v>3.3915509342691323</v>
      </c>
      <c r="M68" s="9">
        <v>3.0006993409419938</v>
      </c>
      <c r="N68" s="9">
        <v>3.1138306347669302</v>
      </c>
      <c r="O68" s="10">
        <v>2.8489438677165708</v>
      </c>
      <c r="P68" s="10">
        <v>3.4691348511049087</v>
      </c>
      <c r="Q68" s="10">
        <v>3.2307795350313677</v>
      </c>
      <c r="R68" s="10">
        <v>3.1987943781730137</v>
      </c>
      <c r="S68" s="11">
        <v>3.1521570194180164</v>
      </c>
      <c r="T68" s="11">
        <v>3.1376312403150779</v>
      </c>
      <c r="U68" s="11">
        <v>3.1111756672943143</v>
      </c>
      <c r="V68" s="11">
        <v>3.0632865299552234</v>
      </c>
    </row>
    <row r="70" spans="1:35">
      <c r="A70" s="18" t="s">
        <v>10</v>
      </c>
      <c r="B70" s="1" t="s">
        <v>43</v>
      </c>
    </row>
    <row r="71" spans="1:35">
      <c r="B71" s="1" t="s">
        <v>42</v>
      </c>
    </row>
    <row r="72" spans="1:35">
      <c r="B72" s="1" t="s">
        <v>145</v>
      </c>
    </row>
    <row r="73" spans="1:35">
      <c r="B73" s="1" t="s">
        <v>44</v>
      </c>
    </row>
    <row r="74" spans="1:35">
      <c r="B74" s="1" t="s">
        <v>45</v>
      </c>
    </row>
    <row r="75" spans="1:35">
      <c r="B75" s="1" t="s">
        <v>60</v>
      </c>
    </row>
    <row r="76" spans="1:35">
      <c r="B76" s="1" t="s">
        <v>154</v>
      </c>
    </row>
    <row r="77" spans="1:35">
      <c r="B77" s="1" t="s">
        <v>155</v>
      </c>
    </row>
    <row r="78" spans="1:35">
      <c r="B78" s="1" t="s">
        <v>156</v>
      </c>
    </row>
  </sheetData>
  <mergeCells count="10">
    <mergeCell ref="C1:V1"/>
    <mergeCell ref="A68:B68"/>
    <mergeCell ref="O2:R2"/>
    <mergeCell ref="S2:V2"/>
    <mergeCell ref="A67:B67"/>
    <mergeCell ref="G2:J2"/>
    <mergeCell ref="K2:N2"/>
    <mergeCell ref="A2:A3"/>
    <mergeCell ref="B2:B3"/>
    <mergeCell ref="C2:F2"/>
  </mergeCells>
  <phoneticPr fontId="1" type="noConversion"/>
  <conditionalFormatting sqref="K4:V66 C4:F16 C17:D19 C20:F37 C56:E66 C38:D55 E4:F66">
    <cfRule type="cellIs" dxfId="6" priority="5" operator="lessThan">
      <formula>0</formula>
    </cfRule>
  </conditionalFormatting>
  <conditionalFormatting sqref="G4:V66">
    <cfRule type="cellIs" dxfId="5" priority="4" operator="lessThan">
      <formula>0</formula>
    </cfRule>
  </conditionalFormatting>
  <conditionalFormatting sqref="E17:F17">
    <cfRule type="cellIs" dxfId="4" priority="2" operator="lessThan">
      <formula>0</formula>
    </cfRule>
  </conditionalFormatting>
  <conditionalFormatting sqref="E18">
    <cfRule type="cellIs" dxfId="3" priority="1" operator="lessThan">
      <formula>0</formula>
    </cfRule>
  </conditionalFormatting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064E3-54FF-4FAF-A78F-1BE52F5019B8}">
  <dimension ref="A1:BA50"/>
  <sheetViews>
    <sheetView topLeftCell="A11" zoomScale="70" zoomScaleNormal="70" workbookViewId="0">
      <pane xSplit="1" topLeftCell="B1" activePane="topRight" state="frozen"/>
      <selection pane="topRight" activeCell="C18" sqref="C18"/>
    </sheetView>
  </sheetViews>
  <sheetFormatPr defaultRowHeight="19.8"/>
  <cols>
    <col min="1" max="1" width="7.33203125" style="44" bestFit="1" customWidth="1"/>
    <col min="2" max="2" width="23.44140625" style="44" customWidth="1"/>
    <col min="3" max="3" width="43.33203125" style="44" customWidth="1"/>
    <col min="4" max="4" width="47.44140625" style="44" bestFit="1" customWidth="1"/>
    <col min="5" max="12" width="10.88671875" style="44" customWidth="1"/>
    <col min="13" max="13" width="10.6640625" style="44" customWidth="1"/>
    <col min="14" max="14" width="9.109375" style="44" customWidth="1"/>
    <col min="15" max="16" width="8.77734375" style="44" bestFit="1" customWidth="1"/>
    <col min="17" max="17" width="10.88671875" style="44" bestFit="1" customWidth="1"/>
    <col min="18" max="20" width="8.77734375" style="44" bestFit="1" customWidth="1"/>
    <col min="21" max="21" width="12.33203125" style="44" bestFit="1" customWidth="1"/>
    <col min="22" max="24" width="12.33203125" style="44" customWidth="1"/>
    <col min="25" max="25" width="12.33203125" style="44" bestFit="1" customWidth="1"/>
    <col min="26" max="29" width="12.33203125" style="44" customWidth="1"/>
    <col min="30" max="30" width="10.88671875" style="44" customWidth="1"/>
    <col min="31" max="31" width="12.33203125" style="44" bestFit="1" customWidth="1"/>
    <col min="32" max="32" width="14.33203125" style="44" customWidth="1"/>
    <col min="33" max="36" width="12.33203125" style="44" bestFit="1" customWidth="1"/>
    <col min="37" max="44" width="12.21875" style="44" customWidth="1"/>
    <col min="45" max="45" width="12.5546875" style="44" customWidth="1"/>
    <col min="46" max="46" width="12.21875" style="44" customWidth="1"/>
    <col min="47" max="47" width="11" style="44" bestFit="1" customWidth="1"/>
    <col min="48" max="52" width="11.21875" style="44" bestFit="1" customWidth="1"/>
    <col min="53" max="53" width="30.109375" style="44" bestFit="1" customWidth="1"/>
    <col min="54" max="16384" width="8.88671875" style="44"/>
  </cols>
  <sheetData>
    <row r="1" spans="1:53" s="25" customFormat="1" ht="40.200000000000003" customHeight="1">
      <c r="A1" s="105"/>
      <c r="B1" s="106"/>
      <c r="C1" s="109" t="s">
        <v>171</v>
      </c>
      <c r="D1" s="109"/>
      <c r="E1" s="111" t="s">
        <v>66</v>
      </c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2"/>
      <c r="U1" s="113" t="s">
        <v>74</v>
      </c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5"/>
      <c r="AK1" s="102" t="s">
        <v>75</v>
      </c>
      <c r="AL1" s="103"/>
      <c r="AM1" s="103"/>
      <c r="AN1" s="103"/>
      <c r="AO1" s="103"/>
      <c r="AP1" s="103"/>
      <c r="AQ1" s="103"/>
      <c r="AR1" s="103"/>
      <c r="AS1" s="103"/>
      <c r="AT1" s="103"/>
      <c r="AU1" s="103"/>
      <c r="AV1" s="103"/>
      <c r="AW1" s="103"/>
      <c r="AX1" s="103"/>
      <c r="AY1" s="103"/>
      <c r="AZ1" s="104"/>
    </row>
    <row r="2" spans="1:53" s="26" customFormat="1" ht="25.8" customHeight="1">
      <c r="A2" s="107"/>
      <c r="B2" s="108"/>
      <c r="C2" s="110"/>
      <c r="D2" s="110"/>
      <c r="E2" s="99">
        <v>2565</v>
      </c>
      <c r="F2" s="100"/>
      <c r="G2" s="100"/>
      <c r="H2" s="101"/>
      <c r="I2" s="100">
        <v>2564</v>
      </c>
      <c r="J2" s="100"/>
      <c r="K2" s="100"/>
      <c r="L2" s="101"/>
      <c r="M2" s="99">
        <v>2563</v>
      </c>
      <c r="N2" s="100">
        <v>2563</v>
      </c>
      <c r="O2" s="100"/>
      <c r="P2" s="101"/>
      <c r="Q2" s="99">
        <v>2562</v>
      </c>
      <c r="R2" s="100"/>
      <c r="S2" s="100"/>
      <c r="T2" s="101"/>
      <c r="U2" s="99">
        <v>2565</v>
      </c>
      <c r="V2" s="100"/>
      <c r="W2" s="100"/>
      <c r="X2" s="101"/>
      <c r="Y2" s="100">
        <v>2564</v>
      </c>
      <c r="Z2" s="100"/>
      <c r="AA2" s="100"/>
      <c r="AB2" s="101"/>
      <c r="AC2" s="99">
        <v>2563</v>
      </c>
      <c r="AD2" s="100">
        <v>2563</v>
      </c>
      <c r="AE2" s="100"/>
      <c r="AF2" s="101"/>
      <c r="AG2" s="99">
        <v>2562</v>
      </c>
      <c r="AH2" s="100"/>
      <c r="AI2" s="100"/>
      <c r="AJ2" s="101"/>
      <c r="AK2" s="99">
        <v>2565</v>
      </c>
      <c r="AL2" s="100"/>
      <c r="AM2" s="100"/>
      <c r="AN2" s="101"/>
      <c r="AO2" s="100">
        <v>2564</v>
      </c>
      <c r="AP2" s="100"/>
      <c r="AQ2" s="100"/>
      <c r="AR2" s="101"/>
      <c r="AS2" s="99">
        <v>2563</v>
      </c>
      <c r="AT2" s="100">
        <v>2563</v>
      </c>
      <c r="AU2" s="100"/>
      <c r="AV2" s="101"/>
      <c r="AW2" s="99">
        <v>2562</v>
      </c>
      <c r="AX2" s="100"/>
      <c r="AY2" s="100"/>
      <c r="AZ2" s="101"/>
    </row>
    <row r="3" spans="1:53" s="25" customFormat="1" ht="20.399999999999999">
      <c r="A3" s="27" t="s">
        <v>76</v>
      </c>
      <c r="B3" s="27" t="s">
        <v>77</v>
      </c>
      <c r="C3" s="27" t="s">
        <v>78</v>
      </c>
      <c r="D3" s="27" t="s">
        <v>79</v>
      </c>
      <c r="E3" s="78" t="s">
        <v>9</v>
      </c>
      <c r="F3" s="28" t="s">
        <v>8</v>
      </c>
      <c r="G3" s="28" t="s">
        <v>7</v>
      </c>
      <c r="H3" s="29" t="s">
        <v>6</v>
      </c>
      <c r="I3" s="28" t="s">
        <v>9</v>
      </c>
      <c r="J3" s="28" t="s">
        <v>8</v>
      </c>
      <c r="K3" s="28" t="s">
        <v>7</v>
      </c>
      <c r="L3" s="29" t="s">
        <v>6</v>
      </c>
      <c r="M3" s="28" t="s">
        <v>9</v>
      </c>
      <c r="N3" s="28" t="s">
        <v>8</v>
      </c>
      <c r="O3" s="28" t="s">
        <v>7</v>
      </c>
      <c r="P3" s="29" t="s">
        <v>6</v>
      </c>
      <c r="Q3" s="28" t="s">
        <v>9</v>
      </c>
      <c r="R3" s="28" t="s">
        <v>8</v>
      </c>
      <c r="S3" s="28" t="s">
        <v>7</v>
      </c>
      <c r="T3" s="29" t="s">
        <v>6</v>
      </c>
      <c r="U3" s="78" t="s">
        <v>9</v>
      </c>
      <c r="V3" s="28" t="s">
        <v>8</v>
      </c>
      <c r="W3" s="28" t="s">
        <v>7</v>
      </c>
      <c r="X3" s="29" t="s">
        <v>6</v>
      </c>
      <c r="Y3" s="28" t="s">
        <v>9</v>
      </c>
      <c r="Z3" s="28" t="s">
        <v>8</v>
      </c>
      <c r="AA3" s="28" t="s">
        <v>7</v>
      </c>
      <c r="AB3" s="29" t="s">
        <v>6</v>
      </c>
      <c r="AC3" s="28" t="s">
        <v>9</v>
      </c>
      <c r="AD3" s="28" t="s">
        <v>8</v>
      </c>
      <c r="AE3" s="28" t="s">
        <v>7</v>
      </c>
      <c r="AF3" s="29" t="s">
        <v>6</v>
      </c>
      <c r="AG3" s="28" t="s">
        <v>9</v>
      </c>
      <c r="AH3" s="28" t="s">
        <v>8</v>
      </c>
      <c r="AI3" s="28" t="s">
        <v>7</v>
      </c>
      <c r="AJ3" s="29" t="s">
        <v>6</v>
      </c>
      <c r="AK3" s="78" t="s">
        <v>9</v>
      </c>
      <c r="AL3" s="28" t="s">
        <v>8</v>
      </c>
      <c r="AM3" s="28" t="s">
        <v>7</v>
      </c>
      <c r="AN3" s="29" t="s">
        <v>6</v>
      </c>
      <c r="AO3" s="28" t="s">
        <v>9</v>
      </c>
      <c r="AP3" s="28" t="s">
        <v>8</v>
      </c>
      <c r="AQ3" s="28" t="s">
        <v>7</v>
      </c>
      <c r="AR3" s="29" t="s">
        <v>6</v>
      </c>
      <c r="AS3" s="28" t="s">
        <v>9</v>
      </c>
      <c r="AT3" s="28" t="s">
        <v>8</v>
      </c>
      <c r="AU3" s="28" t="s">
        <v>7</v>
      </c>
      <c r="AV3" s="29" t="s">
        <v>6</v>
      </c>
      <c r="AW3" s="28" t="s">
        <v>9</v>
      </c>
      <c r="AX3" s="28" t="s">
        <v>8</v>
      </c>
      <c r="AY3" s="28" t="s">
        <v>7</v>
      </c>
      <c r="AZ3" s="29" t="s">
        <v>6</v>
      </c>
      <c r="BA3" s="29" t="s">
        <v>10</v>
      </c>
    </row>
    <row r="4" spans="1:53">
      <c r="A4" s="30">
        <v>1</v>
      </c>
      <c r="B4" s="30" t="s">
        <v>80</v>
      </c>
      <c r="C4" s="31" t="s">
        <v>81</v>
      </c>
      <c r="D4" s="31" t="s">
        <v>82</v>
      </c>
      <c r="E4" s="56"/>
      <c r="F4" s="32"/>
      <c r="G4" s="32">
        <v>3.6364999999999998</v>
      </c>
      <c r="H4" s="57">
        <v>3.2879</v>
      </c>
      <c r="I4" s="32">
        <v>3.0135000000000001</v>
      </c>
      <c r="J4" s="32">
        <v>2.9876</v>
      </c>
      <c r="K4" s="32">
        <v>2.9544999999999999</v>
      </c>
      <c r="L4" s="32">
        <v>2.8</v>
      </c>
      <c r="M4" s="33">
        <v>2.7418</v>
      </c>
      <c r="N4" s="34">
        <v>2.6276000000000002</v>
      </c>
      <c r="O4" s="34">
        <v>2.7549000000000001</v>
      </c>
      <c r="P4" s="35">
        <v>2.6612</v>
      </c>
      <c r="Q4" s="36">
        <v>3.1353</v>
      </c>
      <c r="R4" s="36">
        <v>3.0794999999999999</v>
      </c>
      <c r="S4" s="36">
        <v>2.8917000000000002</v>
      </c>
      <c r="T4" s="37">
        <v>2.6989000000000001</v>
      </c>
      <c r="U4" s="58"/>
      <c r="V4" s="38"/>
      <c r="W4" s="83">
        <v>52642.49</v>
      </c>
      <c r="X4" s="42">
        <v>51254.58</v>
      </c>
      <c r="Y4" s="38">
        <v>48456.56</v>
      </c>
      <c r="Z4" s="38">
        <v>46782.45</v>
      </c>
      <c r="AA4" s="38">
        <v>46537</v>
      </c>
      <c r="AB4" s="38">
        <v>44530.51</v>
      </c>
      <c r="AC4" s="39">
        <v>42893.65</v>
      </c>
      <c r="AD4" s="40">
        <v>39219.54</v>
      </c>
      <c r="AE4" s="40">
        <v>45807.68</v>
      </c>
      <c r="AF4" s="41">
        <v>42263.48</v>
      </c>
      <c r="AG4" s="38">
        <v>57037.88</v>
      </c>
      <c r="AH4" s="38">
        <v>61965.17</v>
      </c>
      <c r="AI4" s="38">
        <v>53632.52</v>
      </c>
      <c r="AJ4" s="42">
        <v>49025.42</v>
      </c>
      <c r="AK4" s="58"/>
      <c r="AL4" s="38"/>
      <c r="AM4" s="83">
        <v>14475.95</v>
      </c>
      <c r="AN4" s="42">
        <v>15588.71</v>
      </c>
      <c r="AO4" s="38">
        <v>16079.79</v>
      </c>
      <c r="AP4" s="38">
        <v>15659.12</v>
      </c>
      <c r="AQ4" s="38">
        <v>15751.33</v>
      </c>
      <c r="AR4" s="38">
        <v>15903.52</v>
      </c>
      <c r="AS4" s="39">
        <v>15644.15</v>
      </c>
      <c r="AT4" s="40">
        <v>14926.04</v>
      </c>
      <c r="AU4" s="40">
        <v>16627.64</v>
      </c>
      <c r="AV4" s="41">
        <v>15881.64</v>
      </c>
      <c r="AW4" s="38">
        <v>18192.419999999998</v>
      </c>
      <c r="AX4" s="38">
        <v>20121.61</v>
      </c>
      <c r="AY4" s="38">
        <v>18547.18</v>
      </c>
      <c r="AZ4" s="42">
        <v>18165</v>
      </c>
      <c r="BA4" s="43"/>
    </row>
    <row r="5" spans="1:53">
      <c r="A5" s="45">
        <v>2</v>
      </c>
      <c r="B5" s="45" t="s">
        <v>83</v>
      </c>
      <c r="C5" s="46" t="s">
        <v>84</v>
      </c>
      <c r="D5" s="46" t="s">
        <v>85</v>
      </c>
      <c r="E5" s="48"/>
      <c r="F5" s="47"/>
      <c r="G5" s="47">
        <v>2.4500000000000002</v>
      </c>
      <c r="H5" s="49">
        <v>2.61</v>
      </c>
      <c r="I5" s="47">
        <v>2.81</v>
      </c>
      <c r="J5" s="47">
        <v>2.4500000000000002</v>
      </c>
      <c r="K5" s="47">
        <v>2.4700000000000002</v>
      </c>
      <c r="L5" s="47">
        <v>2.44</v>
      </c>
      <c r="M5" s="48">
        <v>2.86</v>
      </c>
      <c r="N5" s="47">
        <v>2.61</v>
      </c>
      <c r="O5" s="47">
        <v>2.62</v>
      </c>
      <c r="P5" s="49">
        <v>2.37</v>
      </c>
      <c r="Q5" s="50">
        <v>3</v>
      </c>
      <c r="R5" s="50">
        <v>2.52</v>
      </c>
      <c r="S5" s="50">
        <v>2.2400000000000002</v>
      </c>
      <c r="T5" s="51">
        <v>2.1</v>
      </c>
      <c r="U5" s="53"/>
      <c r="V5" s="52"/>
      <c r="W5" s="52">
        <v>27237</v>
      </c>
      <c r="X5" s="54">
        <v>29089</v>
      </c>
      <c r="Y5" s="52">
        <v>27628</v>
      </c>
      <c r="Z5" s="52">
        <v>25367</v>
      </c>
      <c r="AA5" s="52">
        <v>24950</v>
      </c>
      <c r="AB5" s="52">
        <v>25027</v>
      </c>
      <c r="AC5" s="53">
        <v>27417</v>
      </c>
      <c r="AD5" s="52">
        <v>24695</v>
      </c>
      <c r="AE5" s="52">
        <v>28901</v>
      </c>
      <c r="AF5" s="54">
        <v>26428</v>
      </c>
      <c r="AG5" s="52">
        <v>36837</v>
      </c>
      <c r="AH5" s="52">
        <v>39567</v>
      </c>
      <c r="AI5" s="52">
        <v>33083</v>
      </c>
      <c r="AJ5" s="54">
        <v>29710</v>
      </c>
      <c r="AK5" s="53"/>
      <c r="AL5" s="52"/>
      <c r="AM5" s="52">
        <v>11136</v>
      </c>
      <c r="AN5" s="54">
        <v>11157</v>
      </c>
      <c r="AO5" s="52">
        <v>9829</v>
      </c>
      <c r="AP5" s="52">
        <v>10356</v>
      </c>
      <c r="AQ5" s="52">
        <v>10082</v>
      </c>
      <c r="AR5" s="52">
        <v>10237</v>
      </c>
      <c r="AS5" s="53">
        <v>9597</v>
      </c>
      <c r="AT5" s="52">
        <v>9476</v>
      </c>
      <c r="AU5" s="52">
        <v>11030</v>
      </c>
      <c r="AV5" s="54">
        <v>11141</v>
      </c>
      <c r="AW5" s="52">
        <v>12271</v>
      </c>
      <c r="AX5" s="52">
        <v>15676</v>
      </c>
      <c r="AY5" s="52">
        <v>14802</v>
      </c>
      <c r="AZ5" s="54">
        <v>14147</v>
      </c>
      <c r="BA5" s="55"/>
    </row>
    <row r="6" spans="1:53">
      <c r="A6" s="30">
        <v>3</v>
      </c>
      <c r="B6" s="30" t="s">
        <v>86</v>
      </c>
      <c r="C6" s="31" t="s">
        <v>87</v>
      </c>
      <c r="D6" s="31" t="s">
        <v>88</v>
      </c>
      <c r="E6" s="56"/>
      <c r="F6" s="32"/>
      <c r="G6" s="32">
        <v>1.7682</v>
      </c>
      <c r="H6" s="57">
        <v>1.9696</v>
      </c>
      <c r="I6" s="32">
        <v>2.5783</v>
      </c>
      <c r="J6" s="32">
        <v>2.9977999999999998</v>
      </c>
      <c r="K6" s="32">
        <v>2.7919999999999998</v>
      </c>
      <c r="L6" s="32">
        <v>2.4843999999999999</v>
      </c>
      <c r="M6" s="56">
        <v>2.2393999999999998</v>
      </c>
      <c r="N6" s="32">
        <v>2.0485000000000002</v>
      </c>
      <c r="O6" s="32">
        <v>2.2067999999999999</v>
      </c>
      <c r="P6" s="57">
        <v>1.4645999999999999</v>
      </c>
      <c r="Q6" s="36">
        <v>2.6709000000000001</v>
      </c>
      <c r="R6" s="36">
        <v>3.137</v>
      </c>
      <c r="S6" s="36">
        <v>2.4456000000000002</v>
      </c>
      <c r="T6" s="37">
        <v>2.2311000000000001</v>
      </c>
      <c r="U6" s="58"/>
      <c r="V6" s="38"/>
      <c r="W6" s="38">
        <v>1427.56</v>
      </c>
      <c r="X6" s="42">
        <v>1187.8499999999999</v>
      </c>
      <c r="Y6" s="38">
        <v>1436.86</v>
      </c>
      <c r="Z6" s="38">
        <v>1505.26</v>
      </c>
      <c r="AA6" s="38">
        <v>1365.02</v>
      </c>
      <c r="AB6" s="38">
        <v>1230.4000000000001</v>
      </c>
      <c r="AC6" s="58">
        <v>1109.0899999999999</v>
      </c>
      <c r="AD6" s="38">
        <v>1013.41</v>
      </c>
      <c r="AE6" s="38">
        <v>1248.52</v>
      </c>
      <c r="AF6" s="42">
        <v>882.39</v>
      </c>
      <c r="AG6" s="38">
        <v>1572.55</v>
      </c>
      <c r="AH6" s="38">
        <v>1901.77</v>
      </c>
      <c r="AI6" s="38">
        <v>1210.52</v>
      </c>
      <c r="AJ6" s="42">
        <v>1019.25</v>
      </c>
      <c r="AK6" s="58"/>
      <c r="AL6" s="38"/>
      <c r="AM6" s="38">
        <v>807.37</v>
      </c>
      <c r="AN6" s="42">
        <v>603.09</v>
      </c>
      <c r="AO6" s="38">
        <v>557.29999999999995</v>
      </c>
      <c r="AP6" s="38">
        <v>502.12</v>
      </c>
      <c r="AQ6" s="38">
        <v>488.9</v>
      </c>
      <c r="AR6" s="38">
        <v>495.26</v>
      </c>
      <c r="AS6" s="58">
        <v>522.04999999999995</v>
      </c>
      <c r="AT6" s="38">
        <v>494.7</v>
      </c>
      <c r="AU6" s="38">
        <v>565.75</v>
      </c>
      <c r="AV6" s="42">
        <v>602.46</v>
      </c>
      <c r="AW6" s="38">
        <v>588.77</v>
      </c>
      <c r="AX6" s="38">
        <v>606.25</v>
      </c>
      <c r="AY6" s="38">
        <v>494.97</v>
      </c>
      <c r="AZ6" s="42">
        <v>456.84</v>
      </c>
      <c r="BA6" s="43"/>
    </row>
    <row r="7" spans="1:53">
      <c r="A7" s="45">
        <v>4</v>
      </c>
      <c r="B7" s="45" t="s">
        <v>89</v>
      </c>
      <c r="C7" s="46" t="s">
        <v>90</v>
      </c>
      <c r="D7" s="46" t="s">
        <v>91</v>
      </c>
      <c r="E7" s="48"/>
      <c r="F7" s="47"/>
      <c r="G7" s="84">
        <v>2.09</v>
      </c>
      <c r="H7" s="49">
        <v>3.26</v>
      </c>
      <c r="I7" s="47">
        <v>3.05</v>
      </c>
      <c r="J7" s="47">
        <v>2.84</v>
      </c>
      <c r="K7" s="47">
        <v>3.1</v>
      </c>
      <c r="L7" s="47">
        <v>2.93</v>
      </c>
      <c r="M7" s="48">
        <v>3.06</v>
      </c>
      <c r="N7" s="47">
        <v>4.08</v>
      </c>
      <c r="O7" s="47">
        <v>4.47</v>
      </c>
      <c r="P7" s="49">
        <v>4.38</v>
      </c>
      <c r="Q7" s="50">
        <v>6.38</v>
      </c>
      <c r="R7" s="50">
        <v>6.65</v>
      </c>
      <c r="S7" s="50">
        <v>6.19</v>
      </c>
      <c r="T7" s="51">
        <v>6.87</v>
      </c>
      <c r="U7" s="53"/>
      <c r="V7" s="52"/>
      <c r="W7" s="52">
        <v>2962</v>
      </c>
      <c r="X7" s="54">
        <v>3475</v>
      </c>
      <c r="Y7" s="52">
        <v>2955</v>
      </c>
      <c r="Z7" s="52">
        <v>2782</v>
      </c>
      <c r="AA7" s="52">
        <v>2654</v>
      </c>
      <c r="AB7" s="52">
        <v>2366</v>
      </c>
      <c r="AC7" s="53">
        <v>3124</v>
      </c>
      <c r="AD7" s="52">
        <v>3323</v>
      </c>
      <c r="AE7" s="52">
        <v>4392</v>
      </c>
      <c r="AF7" s="54">
        <v>4035</v>
      </c>
      <c r="AG7" s="52">
        <v>6379</v>
      </c>
      <c r="AH7" s="52">
        <v>8001</v>
      </c>
      <c r="AI7" s="52">
        <v>4209</v>
      </c>
      <c r="AJ7" s="54">
        <v>3470</v>
      </c>
      <c r="AK7" s="53"/>
      <c r="AL7" s="52"/>
      <c r="AM7" s="52">
        <v>1417</v>
      </c>
      <c r="AN7" s="54">
        <v>1064</v>
      </c>
      <c r="AO7" s="52">
        <v>967</v>
      </c>
      <c r="AP7" s="52">
        <v>978</v>
      </c>
      <c r="AQ7" s="52">
        <v>857</v>
      </c>
      <c r="AR7" s="52">
        <v>808</v>
      </c>
      <c r="AS7" s="53">
        <v>1022</v>
      </c>
      <c r="AT7" s="52">
        <v>815</v>
      </c>
      <c r="AU7" s="52">
        <v>981</v>
      </c>
      <c r="AV7" s="54">
        <v>921</v>
      </c>
      <c r="AW7" s="52">
        <v>1000</v>
      </c>
      <c r="AX7" s="52">
        <v>1202</v>
      </c>
      <c r="AY7" s="52">
        <v>680</v>
      </c>
      <c r="AZ7" s="54">
        <v>505</v>
      </c>
      <c r="BA7" s="55"/>
    </row>
    <row r="8" spans="1:53">
      <c r="A8" s="30">
        <v>5</v>
      </c>
      <c r="B8" s="30" t="s">
        <v>92</v>
      </c>
      <c r="C8" s="31" t="s">
        <v>93</v>
      </c>
      <c r="D8" s="31" t="s">
        <v>94</v>
      </c>
      <c r="E8" s="60"/>
      <c r="F8" s="59"/>
      <c r="G8" s="59"/>
      <c r="H8" s="79"/>
      <c r="I8" s="59"/>
      <c r="J8" s="59"/>
      <c r="K8" s="59"/>
      <c r="L8" s="59"/>
      <c r="M8" s="60"/>
      <c r="N8" s="32">
        <v>2.71</v>
      </c>
      <c r="O8" s="32">
        <v>2.84</v>
      </c>
      <c r="P8" s="57">
        <v>3.16</v>
      </c>
      <c r="Q8" s="36">
        <v>4.0115999999999996</v>
      </c>
      <c r="R8" s="36">
        <v>4.34</v>
      </c>
      <c r="S8" s="36">
        <v>5.44</v>
      </c>
      <c r="T8" s="37">
        <v>4.68</v>
      </c>
      <c r="U8" s="60"/>
      <c r="V8" s="59"/>
      <c r="W8" s="59"/>
      <c r="X8" s="79"/>
      <c r="Y8" s="59"/>
      <c r="Z8" s="59"/>
      <c r="AA8" s="59"/>
      <c r="AB8" s="59"/>
      <c r="AC8" s="60"/>
      <c r="AD8" s="38">
        <v>22377</v>
      </c>
      <c r="AE8" s="38">
        <v>28250</v>
      </c>
      <c r="AF8" s="42">
        <v>27860</v>
      </c>
      <c r="AG8" s="38">
        <v>34082</v>
      </c>
      <c r="AH8" s="38">
        <v>39367</v>
      </c>
      <c r="AI8" s="38">
        <v>45672</v>
      </c>
      <c r="AJ8" s="42">
        <v>38912</v>
      </c>
      <c r="AK8" s="60"/>
      <c r="AL8" s="59"/>
      <c r="AM8" s="59"/>
      <c r="AN8" s="79"/>
      <c r="AO8" s="59"/>
      <c r="AP8" s="59"/>
      <c r="AQ8" s="59"/>
      <c r="AR8" s="59"/>
      <c r="AS8" s="60"/>
      <c r="AT8" s="38">
        <v>8260</v>
      </c>
      <c r="AU8" s="38">
        <v>9941</v>
      </c>
      <c r="AV8" s="42">
        <v>8809</v>
      </c>
      <c r="AW8" s="38">
        <v>8496</v>
      </c>
      <c r="AX8" s="38">
        <v>9070</v>
      </c>
      <c r="AY8" s="38">
        <v>8401</v>
      </c>
      <c r="AZ8" s="42">
        <v>8309</v>
      </c>
      <c r="BA8" s="43" t="s">
        <v>95</v>
      </c>
    </row>
    <row r="9" spans="1:53">
      <c r="A9" s="45">
        <v>6</v>
      </c>
      <c r="B9" s="45" t="s">
        <v>96</v>
      </c>
      <c r="C9" s="46" t="s">
        <v>97</v>
      </c>
      <c r="D9" s="46" t="s">
        <v>98</v>
      </c>
      <c r="E9" s="48"/>
      <c r="F9" s="47"/>
      <c r="G9" s="86">
        <v>3.1892</v>
      </c>
      <c r="H9" s="49">
        <v>3.6057000000000001</v>
      </c>
      <c r="I9" s="47">
        <v>3.5522</v>
      </c>
      <c r="J9" s="47">
        <v>3.43</v>
      </c>
      <c r="K9" s="47">
        <v>3.3397000000000001</v>
      </c>
      <c r="L9" s="47">
        <v>3.3580000000000001</v>
      </c>
      <c r="M9" s="48">
        <v>3.5768</v>
      </c>
      <c r="N9" s="47">
        <v>3.7166999999999999</v>
      </c>
      <c r="O9" s="47">
        <v>3.5708000000000002</v>
      </c>
      <c r="P9" s="49">
        <v>3.3614000000000002</v>
      </c>
      <c r="Q9" s="50">
        <v>3.9500999999999999</v>
      </c>
      <c r="R9" s="50">
        <v>4.0896999999999997</v>
      </c>
      <c r="S9" s="50">
        <v>3.9009999999999998</v>
      </c>
      <c r="T9" s="51">
        <v>3.6991000000000001</v>
      </c>
      <c r="U9" s="53"/>
      <c r="V9" s="52"/>
      <c r="W9" s="52">
        <v>87307.05</v>
      </c>
      <c r="X9" s="54">
        <v>102714.56</v>
      </c>
      <c r="Y9" s="52">
        <v>102896.02</v>
      </c>
      <c r="Z9" s="52">
        <v>99021.22</v>
      </c>
      <c r="AA9" s="52">
        <v>95954.74</v>
      </c>
      <c r="AB9" s="52">
        <v>92870.01</v>
      </c>
      <c r="AC9" s="53">
        <v>91564.36</v>
      </c>
      <c r="AD9" s="52">
        <v>87866.83</v>
      </c>
      <c r="AE9" s="52">
        <v>92297.41</v>
      </c>
      <c r="AF9" s="54">
        <v>88123.89</v>
      </c>
      <c r="AG9" s="52">
        <v>108663.12</v>
      </c>
      <c r="AH9" s="52">
        <v>109141.08</v>
      </c>
      <c r="AI9" s="52">
        <v>90158.32</v>
      </c>
      <c r="AJ9" s="54">
        <v>83327.56</v>
      </c>
      <c r="AK9" s="53"/>
      <c r="AL9" s="52"/>
      <c r="AM9" s="52">
        <v>27375.95</v>
      </c>
      <c r="AN9" s="54">
        <v>28486.880000000001</v>
      </c>
      <c r="AO9" s="52">
        <v>28966.73</v>
      </c>
      <c r="AP9" s="52">
        <v>28868.97</v>
      </c>
      <c r="AQ9" s="52">
        <v>28731.5</v>
      </c>
      <c r="AR9" s="52">
        <v>27656.720000000001</v>
      </c>
      <c r="AS9" s="53">
        <v>25599.33</v>
      </c>
      <c r="AT9" s="52">
        <v>23640.83</v>
      </c>
      <c r="AU9" s="52">
        <v>25847.73</v>
      </c>
      <c r="AV9" s="54">
        <v>26216.15</v>
      </c>
      <c r="AW9" s="52">
        <v>27508.79</v>
      </c>
      <c r="AX9" s="52">
        <v>26686.51</v>
      </c>
      <c r="AY9" s="52">
        <v>23111.75</v>
      </c>
      <c r="AZ9" s="54">
        <v>22526.560000000001</v>
      </c>
      <c r="BA9" s="55"/>
    </row>
    <row r="10" spans="1:53">
      <c r="A10" s="30">
        <v>7</v>
      </c>
      <c r="B10" s="30" t="s">
        <v>99</v>
      </c>
      <c r="C10" s="31" t="s">
        <v>100</v>
      </c>
      <c r="D10" s="31" t="s">
        <v>101</v>
      </c>
      <c r="E10" s="56"/>
      <c r="F10" s="32"/>
      <c r="G10" s="32">
        <v>3.58</v>
      </c>
      <c r="H10" s="57">
        <v>3.87</v>
      </c>
      <c r="I10" s="32">
        <v>3.3805999999999998</v>
      </c>
      <c r="J10" s="32">
        <v>3</v>
      </c>
      <c r="K10" s="32">
        <v>3.48</v>
      </c>
      <c r="L10" s="32">
        <v>4.6399999999999997</v>
      </c>
      <c r="M10" s="56">
        <v>4.2903000000000002</v>
      </c>
      <c r="N10" s="32">
        <v>3.77</v>
      </c>
      <c r="O10" s="32">
        <v>3.14</v>
      </c>
      <c r="P10" s="57">
        <v>3.75</v>
      </c>
      <c r="Q10" s="36">
        <v>4.0738000000000003</v>
      </c>
      <c r="R10" s="36">
        <v>3.71</v>
      </c>
      <c r="S10" s="36">
        <v>3.4</v>
      </c>
      <c r="T10" s="37">
        <v>3.96</v>
      </c>
      <c r="U10" s="58"/>
      <c r="V10" s="38"/>
      <c r="W10" s="38">
        <v>1157</v>
      </c>
      <c r="X10" s="42">
        <v>1257</v>
      </c>
      <c r="Y10" s="38">
        <v>1162.04</v>
      </c>
      <c r="Z10" s="38">
        <v>1074</v>
      </c>
      <c r="AA10" s="38">
        <v>1133</v>
      </c>
      <c r="AB10" s="38">
        <v>1180</v>
      </c>
      <c r="AC10" s="58">
        <v>1137.47</v>
      </c>
      <c r="AD10" s="38">
        <v>1017</v>
      </c>
      <c r="AE10" s="38">
        <v>1061</v>
      </c>
      <c r="AF10" s="42">
        <v>1066</v>
      </c>
      <c r="AG10" s="38">
        <v>1249.75</v>
      </c>
      <c r="AH10" s="38">
        <v>1305</v>
      </c>
      <c r="AI10" s="38">
        <v>1316</v>
      </c>
      <c r="AJ10" s="42">
        <v>1318</v>
      </c>
      <c r="AK10" s="58"/>
      <c r="AL10" s="38"/>
      <c r="AM10" s="38">
        <v>323</v>
      </c>
      <c r="AN10" s="42">
        <v>325</v>
      </c>
      <c r="AO10" s="38">
        <v>343.74</v>
      </c>
      <c r="AP10" s="38">
        <v>358</v>
      </c>
      <c r="AQ10" s="38">
        <v>326</v>
      </c>
      <c r="AR10" s="38">
        <v>254</v>
      </c>
      <c r="AS10" s="58">
        <v>265.13</v>
      </c>
      <c r="AT10" s="38">
        <v>269</v>
      </c>
      <c r="AU10" s="38">
        <v>338</v>
      </c>
      <c r="AV10" s="42">
        <v>284</v>
      </c>
      <c r="AW10" s="38">
        <v>306.77999999999997</v>
      </c>
      <c r="AX10" s="38">
        <v>352</v>
      </c>
      <c r="AY10" s="38">
        <v>387</v>
      </c>
      <c r="AZ10" s="42">
        <v>333</v>
      </c>
      <c r="BA10" s="43"/>
    </row>
    <row r="11" spans="1:53">
      <c r="A11" s="45">
        <v>8</v>
      </c>
      <c r="B11" s="45" t="s">
        <v>102</v>
      </c>
      <c r="C11" s="46" t="s">
        <v>103</v>
      </c>
      <c r="D11" s="46" t="s">
        <v>104</v>
      </c>
      <c r="E11" s="48"/>
      <c r="F11" s="47"/>
      <c r="G11" s="47">
        <v>4.18</v>
      </c>
      <c r="H11" s="49">
        <v>5.07</v>
      </c>
      <c r="I11" s="47">
        <v>4.7300000000000004</v>
      </c>
      <c r="J11" s="47">
        <v>4.47</v>
      </c>
      <c r="K11" s="47">
        <v>4.32</v>
      </c>
      <c r="L11" s="47">
        <v>4.4800000000000004</v>
      </c>
      <c r="M11" s="48">
        <v>4.21</v>
      </c>
      <c r="N11" s="47">
        <v>3.94</v>
      </c>
      <c r="O11" s="47">
        <v>3.62</v>
      </c>
      <c r="P11" s="49">
        <v>3.81</v>
      </c>
      <c r="Q11" s="50">
        <v>4.09</v>
      </c>
      <c r="R11" s="50">
        <v>3.74</v>
      </c>
      <c r="S11" s="50">
        <v>3.71</v>
      </c>
      <c r="T11" s="51">
        <v>3.61</v>
      </c>
      <c r="U11" s="53"/>
      <c r="V11" s="52"/>
      <c r="W11" s="52">
        <v>21838</v>
      </c>
      <c r="X11" s="54">
        <v>28138</v>
      </c>
      <c r="Y11" s="52">
        <v>27252</v>
      </c>
      <c r="Z11" s="52">
        <v>26189</v>
      </c>
      <c r="AA11" s="52">
        <v>25703</v>
      </c>
      <c r="AB11" s="52">
        <v>26341</v>
      </c>
      <c r="AC11" s="53">
        <v>23883</v>
      </c>
      <c r="AD11" s="52">
        <v>22591</v>
      </c>
      <c r="AE11" s="52">
        <v>23816</v>
      </c>
      <c r="AF11" s="54">
        <v>25114</v>
      </c>
      <c r="AG11" s="52">
        <v>26457</v>
      </c>
      <c r="AH11" s="52">
        <v>25056</v>
      </c>
      <c r="AI11" s="52">
        <v>24321</v>
      </c>
      <c r="AJ11" s="54">
        <v>24607</v>
      </c>
      <c r="AK11" s="53"/>
      <c r="AL11" s="52"/>
      <c r="AM11" s="52">
        <v>5277</v>
      </c>
      <c r="AN11" s="54">
        <v>5553</v>
      </c>
      <c r="AO11" s="52">
        <v>5763</v>
      </c>
      <c r="AP11" s="52">
        <v>5865</v>
      </c>
      <c r="AQ11" s="52">
        <v>5946</v>
      </c>
      <c r="AR11" s="52">
        <v>5886</v>
      </c>
      <c r="AS11" s="53">
        <v>5677</v>
      </c>
      <c r="AT11" s="52">
        <v>5729</v>
      </c>
      <c r="AU11" s="52">
        <v>6571</v>
      </c>
      <c r="AV11" s="54">
        <v>6599</v>
      </c>
      <c r="AW11" s="52">
        <v>6463</v>
      </c>
      <c r="AX11" s="52">
        <v>6702</v>
      </c>
      <c r="AY11" s="52">
        <v>6550</v>
      </c>
      <c r="AZ11" s="54">
        <v>6814</v>
      </c>
      <c r="BA11" s="55"/>
    </row>
    <row r="12" spans="1:53">
      <c r="A12" s="30">
        <v>9</v>
      </c>
      <c r="B12" s="30" t="s">
        <v>105</v>
      </c>
      <c r="C12" s="31" t="s">
        <v>106</v>
      </c>
      <c r="D12" s="31" t="s">
        <v>107</v>
      </c>
      <c r="E12" s="56"/>
      <c r="F12" s="32"/>
      <c r="G12" s="32">
        <v>6.1256000000000004</v>
      </c>
      <c r="H12" s="57">
        <v>6.5137999999999998</v>
      </c>
      <c r="I12" s="32">
        <v>6.6180000000000003</v>
      </c>
      <c r="J12" s="32">
        <v>7.1449999999999996</v>
      </c>
      <c r="K12" s="32">
        <v>6.8901000000000003</v>
      </c>
      <c r="L12" s="32">
        <v>6.93</v>
      </c>
      <c r="M12" s="56">
        <v>6.1970000000000001</v>
      </c>
      <c r="N12" s="32">
        <v>7.14</v>
      </c>
      <c r="O12" s="32">
        <v>6.41</v>
      </c>
      <c r="P12" s="57">
        <v>4.8023999999999996</v>
      </c>
      <c r="Q12" s="36">
        <v>4.8353000000000002</v>
      </c>
      <c r="R12" s="36">
        <v>3.8761000000000001</v>
      </c>
      <c r="S12" s="36">
        <v>5.3045</v>
      </c>
      <c r="T12" s="37">
        <v>4.4916</v>
      </c>
      <c r="U12" s="58"/>
      <c r="V12" s="38"/>
      <c r="W12" s="38">
        <v>397</v>
      </c>
      <c r="X12" s="42">
        <v>419.65</v>
      </c>
      <c r="Y12" s="38">
        <v>416.14</v>
      </c>
      <c r="Z12" s="38">
        <v>403.46</v>
      </c>
      <c r="AA12" s="38">
        <v>398.1</v>
      </c>
      <c r="AB12" s="38">
        <v>391.84</v>
      </c>
      <c r="AC12" s="58">
        <v>330.11</v>
      </c>
      <c r="AD12" s="38">
        <v>357.02</v>
      </c>
      <c r="AE12" s="38">
        <v>338.58</v>
      </c>
      <c r="AF12" s="42">
        <v>269.26</v>
      </c>
      <c r="AG12" s="38">
        <v>370.84</v>
      </c>
      <c r="AH12" s="38">
        <v>361.75</v>
      </c>
      <c r="AI12" s="38">
        <v>490.74</v>
      </c>
      <c r="AJ12" s="42">
        <v>494.98</v>
      </c>
      <c r="AK12" s="58"/>
      <c r="AL12" s="38"/>
      <c r="AM12" s="38">
        <v>64.81</v>
      </c>
      <c r="AN12" s="42">
        <v>64.42</v>
      </c>
      <c r="AO12" s="38">
        <v>62.88</v>
      </c>
      <c r="AP12" s="38">
        <v>56.46</v>
      </c>
      <c r="AQ12" s="38">
        <v>57.77</v>
      </c>
      <c r="AR12" s="38">
        <v>56.53</v>
      </c>
      <c r="AS12" s="58">
        <v>53.27</v>
      </c>
      <c r="AT12" s="38">
        <v>50</v>
      </c>
      <c r="AU12" s="38">
        <v>52.82</v>
      </c>
      <c r="AV12" s="42">
        <v>56.06</v>
      </c>
      <c r="AW12" s="38">
        <v>76.69</v>
      </c>
      <c r="AX12" s="38">
        <v>93.32</v>
      </c>
      <c r="AY12" s="38">
        <v>92.51</v>
      </c>
      <c r="AZ12" s="42">
        <v>110.2</v>
      </c>
      <c r="BA12" s="43"/>
    </row>
    <row r="13" spans="1:53">
      <c r="A13" s="45">
        <v>10</v>
      </c>
      <c r="B13" s="45" t="s">
        <v>108</v>
      </c>
      <c r="C13" s="46" t="s">
        <v>166</v>
      </c>
      <c r="D13" s="46" t="s">
        <v>109</v>
      </c>
      <c r="E13" s="48"/>
      <c r="F13" s="47"/>
      <c r="G13" s="47">
        <v>4.5807000000000002</v>
      </c>
      <c r="H13" s="49">
        <v>4.2404000000000002</v>
      </c>
      <c r="I13" s="47">
        <v>4.3085000000000004</v>
      </c>
      <c r="J13" s="47">
        <v>4.3704000000000001</v>
      </c>
      <c r="K13" s="47">
        <v>3.7999000000000001</v>
      </c>
      <c r="L13" s="47">
        <v>3.9533</v>
      </c>
      <c r="M13" s="48">
        <v>3.5958000000000001</v>
      </c>
      <c r="N13" s="47">
        <v>3.6674000000000002</v>
      </c>
      <c r="O13" s="47">
        <v>3.3062</v>
      </c>
      <c r="P13" s="49">
        <v>2.0739999999999998</v>
      </c>
      <c r="Q13" s="50">
        <v>3.3628999999999998</v>
      </c>
      <c r="R13" s="50">
        <v>3.0453000000000001</v>
      </c>
      <c r="S13" s="50">
        <v>3.0217000000000001</v>
      </c>
      <c r="T13" s="51">
        <v>2.5990000000000002</v>
      </c>
      <c r="U13" s="53"/>
      <c r="V13" s="52"/>
      <c r="W13" s="52">
        <v>1172.04</v>
      </c>
      <c r="X13" s="54">
        <v>1049.98</v>
      </c>
      <c r="Y13" s="52">
        <v>937.03</v>
      </c>
      <c r="Z13" s="52">
        <v>917.75</v>
      </c>
      <c r="AA13" s="52">
        <v>922.53</v>
      </c>
      <c r="AB13" s="52">
        <v>959.2</v>
      </c>
      <c r="AC13" s="53">
        <v>888.11</v>
      </c>
      <c r="AD13" s="52">
        <v>967.02</v>
      </c>
      <c r="AE13" s="52">
        <v>1017.94</v>
      </c>
      <c r="AF13" s="54">
        <v>820.06</v>
      </c>
      <c r="AG13" s="52">
        <v>1136.68</v>
      </c>
      <c r="AH13" s="52">
        <v>1234.02</v>
      </c>
      <c r="AI13" s="52">
        <v>1260.51</v>
      </c>
      <c r="AJ13" s="54">
        <v>1266.1600000000001</v>
      </c>
      <c r="AK13" s="53"/>
      <c r="AL13" s="52"/>
      <c r="AM13" s="52">
        <v>255.87</v>
      </c>
      <c r="AN13" s="54">
        <v>247.61</v>
      </c>
      <c r="AO13" s="52">
        <v>217.49</v>
      </c>
      <c r="AP13" s="52">
        <v>209.99</v>
      </c>
      <c r="AQ13" s="52">
        <v>242.78</v>
      </c>
      <c r="AR13" s="52">
        <v>242.63</v>
      </c>
      <c r="AS13" s="53">
        <v>246.99</v>
      </c>
      <c r="AT13" s="52">
        <v>263.68</v>
      </c>
      <c r="AU13" s="52">
        <v>307.88</v>
      </c>
      <c r="AV13" s="54">
        <v>395.4</v>
      </c>
      <c r="AW13" s="52">
        <v>338.01</v>
      </c>
      <c r="AX13" s="52">
        <v>405.22</v>
      </c>
      <c r="AY13" s="52">
        <v>417.15</v>
      </c>
      <c r="AZ13" s="54">
        <v>487.17</v>
      </c>
      <c r="BA13" s="55" t="s">
        <v>165</v>
      </c>
    </row>
    <row r="14" spans="1:53">
      <c r="A14" s="30">
        <v>11</v>
      </c>
      <c r="B14" s="30" t="s">
        <v>110</v>
      </c>
      <c r="C14" s="31" t="s">
        <v>111</v>
      </c>
      <c r="D14" s="31" t="s">
        <v>112</v>
      </c>
      <c r="E14" s="56"/>
      <c r="F14" s="32"/>
      <c r="G14" s="32">
        <v>2.76</v>
      </c>
      <c r="H14" s="57">
        <v>2.89</v>
      </c>
      <c r="I14" s="32">
        <v>2.88</v>
      </c>
      <c r="J14" s="32">
        <v>2.77</v>
      </c>
      <c r="K14" s="32">
        <v>2.81</v>
      </c>
      <c r="L14" s="32">
        <v>2.79</v>
      </c>
      <c r="M14" s="56">
        <v>2.97</v>
      </c>
      <c r="N14" s="32">
        <v>2.5299999999999998</v>
      </c>
      <c r="O14" s="32">
        <v>2.58</v>
      </c>
      <c r="P14" s="57">
        <v>3.64</v>
      </c>
      <c r="Q14" s="36">
        <v>4.29</v>
      </c>
      <c r="R14" s="36">
        <v>4.6900000000000004</v>
      </c>
      <c r="S14" s="36">
        <v>4.3600000000000003</v>
      </c>
      <c r="T14" s="37">
        <v>4.38</v>
      </c>
      <c r="U14" s="58"/>
      <c r="V14" s="38"/>
      <c r="W14" s="38">
        <v>10913</v>
      </c>
      <c r="X14" s="42">
        <v>11130</v>
      </c>
      <c r="Y14" s="38">
        <v>11373</v>
      </c>
      <c r="Z14" s="38">
        <v>9768</v>
      </c>
      <c r="AA14" s="38">
        <v>10242</v>
      </c>
      <c r="AB14" s="38">
        <v>9554</v>
      </c>
      <c r="AC14" s="58">
        <v>11166</v>
      </c>
      <c r="AD14" s="38">
        <v>9706</v>
      </c>
      <c r="AE14" s="38">
        <v>11821</v>
      </c>
      <c r="AF14" s="42">
        <v>18897</v>
      </c>
      <c r="AG14" s="38">
        <v>25017</v>
      </c>
      <c r="AH14" s="38">
        <v>27939</v>
      </c>
      <c r="AI14" s="38">
        <v>21722</v>
      </c>
      <c r="AJ14" s="42">
        <v>18962</v>
      </c>
      <c r="AK14" s="58"/>
      <c r="AL14" s="38"/>
      <c r="AM14" s="38">
        <v>3953</v>
      </c>
      <c r="AN14" s="42">
        <v>3855</v>
      </c>
      <c r="AO14" s="38">
        <v>3951</v>
      </c>
      <c r="AP14" s="38">
        <v>3530</v>
      </c>
      <c r="AQ14" s="38">
        <v>3649</v>
      </c>
      <c r="AR14" s="38">
        <v>3428</v>
      </c>
      <c r="AS14" s="58">
        <v>3764</v>
      </c>
      <c r="AT14" s="38">
        <v>3839</v>
      </c>
      <c r="AU14" s="38">
        <v>4591</v>
      </c>
      <c r="AV14" s="42">
        <v>5195</v>
      </c>
      <c r="AW14" s="38">
        <v>5827</v>
      </c>
      <c r="AX14" s="38">
        <v>5963</v>
      </c>
      <c r="AY14" s="38">
        <v>4983</v>
      </c>
      <c r="AZ14" s="42">
        <v>4325</v>
      </c>
      <c r="BA14" s="43"/>
    </row>
    <row r="15" spans="1:53">
      <c r="A15" s="45">
        <v>12</v>
      </c>
      <c r="B15" s="45" t="s">
        <v>113</v>
      </c>
      <c r="C15" s="46" t="s">
        <v>114</v>
      </c>
      <c r="D15" s="46" t="s">
        <v>115</v>
      </c>
      <c r="E15" s="48"/>
      <c r="F15" s="47"/>
      <c r="G15" s="84">
        <v>2.0653000000000001</v>
      </c>
      <c r="H15" s="49">
        <v>1.7153</v>
      </c>
      <c r="I15" s="47">
        <v>1.5648</v>
      </c>
      <c r="J15" s="47">
        <v>1.5799000000000001</v>
      </c>
      <c r="K15" s="47">
        <v>1.6007</v>
      </c>
      <c r="L15" s="47">
        <v>1.7224999999999999</v>
      </c>
      <c r="M15" s="48">
        <v>1.3317000000000001</v>
      </c>
      <c r="N15" s="47">
        <v>1.5350999999999999</v>
      </c>
      <c r="O15" s="47">
        <v>1.3409</v>
      </c>
      <c r="P15" s="49">
        <v>1.3996</v>
      </c>
      <c r="Q15" s="50">
        <v>1.5911</v>
      </c>
      <c r="R15" s="50">
        <v>1.4025000000000001</v>
      </c>
      <c r="S15" s="50">
        <v>1.6081000000000001</v>
      </c>
      <c r="T15" s="51">
        <v>1.7250000000000001</v>
      </c>
      <c r="U15" s="53"/>
      <c r="V15" s="52"/>
      <c r="W15" s="52">
        <v>4823.99</v>
      </c>
      <c r="X15" s="54">
        <v>4448.91</v>
      </c>
      <c r="Y15" s="52">
        <v>3948.61</v>
      </c>
      <c r="Z15" s="52">
        <v>3791.74</v>
      </c>
      <c r="AA15" s="52">
        <v>3635.84</v>
      </c>
      <c r="AB15" s="52">
        <v>3465.36</v>
      </c>
      <c r="AC15" s="53">
        <v>2243.04</v>
      </c>
      <c r="AD15" s="52">
        <v>2205.77</v>
      </c>
      <c r="AE15" s="52">
        <v>1983.75</v>
      </c>
      <c r="AF15" s="54">
        <v>1853.21</v>
      </c>
      <c r="AG15" s="52">
        <v>1909.71</v>
      </c>
      <c r="AH15" s="52">
        <v>1561.6</v>
      </c>
      <c r="AI15" s="52">
        <v>1720.58</v>
      </c>
      <c r="AJ15" s="54">
        <v>1817.64</v>
      </c>
      <c r="AK15" s="53"/>
      <c r="AL15" s="52"/>
      <c r="AM15" s="52">
        <v>2335.77</v>
      </c>
      <c r="AN15" s="54">
        <v>2593.73</v>
      </c>
      <c r="AO15" s="52">
        <v>2523.41</v>
      </c>
      <c r="AP15" s="52">
        <v>2400.04</v>
      </c>
      <c r="AQ15" s="52">
        <v>2271.46</v>
      </c>
      <c r="AR15" s="52">
        <v>2011.78</v>
      </c>
      <c r="AS15" s="53">
        <v>1684.31</v>
      </c>
      <c r="AT15" s="52">
        <v>1436.94</v>
      </c>
      <c r="AU15" s="52">
        <v>1479.42</v>
      </c>
      <c r="AV15" s="54">
        <v>1324.1</v>
      </c>
      <c r="AW15" s="52">
        <v>1200.24</v>
      </c>
      <c r="AX15" s="52">
        <v>1113.4100000000001</v>
      </c>
      <c r="AY15" s="52">
        <v>1069.96</v>
      </c>
      <c r="AZ15" s="54">
        <v>1053.68</v>
      </c>
      <c r="BA15" s="55"/>
    </row>
    <row r="16" spans="1:53">
      <c r="A16" s="30">
        <v>13</v>
      </c>
      <c r="B16" s="30" t="s">
        <v>116</v>
      </c>
      <c r="C16" s="31" t="s">
        <v>117</v>
      </c>
      <c r="D16" s="31" t="s">
        <v>118</v>
      </c>
      <c r="E16" s="56"/>
      <c r="F16" s="32"/>
      <c r="G16" s="32">
        <v>2.9620000000000002</v>
      </c>
      <c r="H16" s="57">
        <v>3.2389999999999999</v>
      </c>
      <c r="I16" s="32">
        <v>3.597</v>
      </c>
      <c r="J16" s="32">
        <v>3.1560000000000001</v>
      </c>
      <c r="K16" s="32">
        <v>3.12</v>
      </c>
      <c r="L16" s="32">
        <v>3.1859999999999999</v>
      </c>
      <c r="M16" s="56">
        <v>3.2330000000000001</v>
      </c>
      <c r="N16" s="32">
        <v>3.0870000000000002</v>
      </c>
      <c r="O16" s="32">
        <v>3.1110000000000002</v>
      </c>
      <c r="P16" s="57">
        <v>3.1840000000000002</v>
      </c>
      <c r="Q16" s="36">
        <v>3.8570000000000002</v>
      </c>
      <c r="R16" s="36">
        <v>4.0199999999999996</v>
      </c>
      <c r="S16" s="36">
        <v>3.4020000000000001</v>
      </c>
      <c r="T16" s="37">
        <v>3.262</v>
      </c>
      <c r="U16" s="58"/>
      <c r="V16" s="38"/>
      <c r="W16" s="38">
        <v>93479</v>
      </c>
      <c r="X16" s="42">
        <v>107625</v>
      </c>
      <c r="Y16" s="38">
        <v>123588</v>
      </c>
      <c r="Z16" s="38">
        <v>107521</v>
      </c>
      <c r="AA16" s="38">
        <v>104635</v>
      </c>
      <c r="AB16" s="38">
        <v>103265</v>
      </c>
      <c r="AC16" s="58">
        <v>104652</v>
      </c>
      <c r="AD16" s="38">
        <v>93639</v>
      </c>
      <c r="AE16" s="38">
        <v>100715</v>
      </c>
      <c r="AF16" s="42">
        <v>95831</v>
      </c>
      <c r="AG16" s="38">
        <v>129539</v>
      </c>
      <c r="AH16" s="38">
        <v>135668</v>
      </c>
      <c r="AI16" s="38">
        <v>94577</v>
      </c>
      <c r="AJ16" s="42">
        <v>85058</v>
      </c>
      <c r="AK16" s="58"/>
      <c r="AL16" s="38"/>
      <c r="AM16" s="38">
        <v>31557</v>
      </c>
      <c r="AN16" s="42">
        <v>33226</v>
      </c>
      <c r="AO16" s="38">
        <v>34360</v>
      </c>
      <c r="AP16" s="38">
        <v>34065</v>
      </c>
      <c r="AQ16" s="38">
        <v>33539</v>
      </c>
      <c r="AR16" s="38">
        <v>32410</v>
      </c>
      <c r="AS16" s="58">
        <v>32370</v>
      </c>
      <c r="AT16" s="38">
        <v>30335</v>
      </c>
      <c r="AU16" s="38">
        <v>32377</v>
      </c>
      <c r="AV16" s="42">
        <v>30097</v>
      </c>
      <c r="AW16" s="38">
        <v>33587</v>
      </c>
      <c r="AX16" s="38">
        <v>33746</v>
      </c>
      <c r="AY16" s="38">
        <v>27802</v>
      </c>
      <c r="AZ16" s="42">
        <v>26076</v>
      </c>
      <c r="BA16" s="43"/>
    </row>
    <row r="17" spans="1:53">
      <c r="A17" s="45">
        <v>14</v>
      </c>
      <c r="B17" s="45" t="s">
        <v>149</v>
      </c>
      <c r="C17" s="46" t="s">
        <v>151</v>
      </c>
      <c r="D17" s="46" t="s">
        <v>150</v>
      </c>
      <c r="E17" s="48"/>
      <c r="F17" s="47"/>
      <c r="G17" s="47">
        <v>2.6183000000000001</v>
      </c>
      <c r="H17" s="49">
        <v>2.2559999999999998</v>
      </c>
      <c r="I17" s="47">
        <v>2.1286</v>
      </c>
      <c r="J17" s="47">
        <v>2.6934999999999998</v>
      </c>
      <c r="K17" s="47">
        <v>2.4847999999999999</v>
      </c>
      <c r="L17" s="47">
        <v>2.9460000000000002</v>
      </c>
      <c r="M17" s="48">
        <v>2.8136000000000001</v>
      </c>
      <c r="N17" s="47">
        <v>3.1011000000000002</v>
      </c>
      <c r="O17" s="47">
        <v>3.2446999999999999</v>
      </c>
      <c r="P17" s="49">
        <v>3.5377000000000001</v>
      </c>
      <c r="Q17" s="50">
        <v>3.7959000000000001</v>
      </c>
      <c r="R17" s="50">
        <v>3.8872</v>
      </c>
      <c r="S17" s="50">
        <v>4.3282999999999996</v>
      </c>
      <c r="T17" s="51">
        <v>4.8266</v>
      </c>
      <c r="U17" s="53"/>
      <c r="V17" s="52"/>
      <c r="W17" s="52">
        <v>658.57</v>
      </c>
      <c r="X17" s="54">
        <v>588.53</v>
      </c>
      <c r="Y17" s="52">
        <v>502.73</v>
      </c>
      <c r="Z17" s="52">
        <v>573.09</v>
      </c>
      <c r="AA17" s="52">
        <v>632.21</v>
      </c>
      <c r="AB17" s="52">
        <v>748.77</v>
      </c>
      <c r="AC17" s="53">
        <v>678.7</v>
      </c>
      <c r="AD17" s="52">
        <v>710.45</v>
      </c>
      <c r="AE17" s="52">
        <v>803.94</v>
      </c>
      <c r="AF17" s="54">
        <v>845.9</v>
      </c>
      <c r="AG17" s="52">
        <v>942.07</v>
      </c>
      <c r="AH17" s="52">
        <v>905.3</v>
      </c>
      <c r="AI17" s="52">
        <v>1021.39</v>
      </c>
      <c r="AJ17" s="54">
        <v>1067.3800000000001</v>
      </c>
      <c r="AK17" s="53"/>
      <c r="AL17" s="52"/>
      <c r="AM17" s="52">
        <v>251.53</v>
      </c>
      <c r="AN17" s="54">
        <v>260.88</v>
      </c>
      <c r="AO17" s="52">
        <v>236.18</v>
      </c>
      <c r="AP17" s="52">
        <v>212.77</v>
      </c>
      <c r="AQ17" s="52">
        <v>254.43</v>
      </c>
      <c r="AR17" s="52">
        <v>254.16</v>
      </c>
      <c r="AS17" s="53">
        <v>241.22</v>
      </c>
      <c r="AT17" s="52">
        <v>229.1</v>
      </c>
      <c r="AU17" s="52">
        <v>247.77</v>
      </c>
      <c r="AV17" s="54">
        <v>239.11</v>
      </c>
      <c r="AW17" s="52">
        <v>248.19</v>
      </c>
      <c r="AX17" s="52">
        <v>232.89</v>
      </c>
      <c r="AY17" s="52">
        <v>235.98</v>
      </c>
      <c r="AZ17" s="54">
        <v>221.15</v>
      </c>
      <c r="BA17" s="55"/>
    </row>
    <row r="18" spans="1:53">
      <c r="A18" s="30">
        <v>15</v>
      </c>
      <c r="B18" s="30" t="s">
        <v>119</v>
      </c>
      <c r="C18" s="31" t="s">
        <v>120</v>
      </c>
      <c r="D18" s="31" t="s">
        <v>121</v>
      </c>
      <c r="E18" s="56"/>
      <c r="F18" s="32"/>
      <c r="G18" s="32">
        <v>5.39</v>
      </c>
      <c r="H18" s="57">
        <v>5.25</v>
      </c>
      <c r="I18" s="32">
        <v>4.55</v>
      </c>
      <c r="J18" s="32">
        <v>4.2699999999999996</v>
      </c>
      <c r="K18" s="32">
        <v>4.2699999999999996</v>
      </c>
      <c r="L18" s="32">
        <v>4.3899999999999997</v>
      </c>
      <c r="M18" s="56">
        <v>2.8</v>
      </c>
      <c r="N18" s="32">
        <v>2.74</v>
      </c>
      <c r="O18" s="32">
        <v>2.99</v>
      </c>
      <c r="P18" s="57">
        <v>3.3</v>
      </c>
      <c r="Q18" s="36">
        <v>4.17</v>
      </c>
      <c r="R18" s="36">
        <v>3.77</v>
      </c>
      <c r="S18" s="36">
        <v>5.0599999999999996</v>
      </c>
      <c r="T18" s="37">
        <v>4.33</v>
      </c>
      <c r="U18" s="58"/>
      <c r="V18" s="38"/>
      <c r="W18" s="38">
        <v>3860</v>
      </c>
      <c r="X18" s="42">
        <v>3671</v>
      </c>
      <c r="Y18" s="38">
        <v>3210</v>
      </c>
      <c r="Z18" s="38">
        <v>2932</v>
      </c>
      <c r="AA18" s="38">
        <v>2857</v>
      </c>
      <c r="AB18" s="38">
        <v>2885</v>
      </c>
      <c r="AC18" s="58">
        <v>2324</v>
      </c>
      <c r="AD18" s="38">
        <v>2251</v>
      </c>
      <c r="AE18" s="38">
        <v>2603</v>
      </c>
      <c r="AF18" s="42">
        <v>2505</v>
      </c>
      <c r="AG18" s="38">
        <v>3047</v>
      </c>
      <c r="AH18" s="38">
        <v>2967</v>
      </c>
      <c r="AI18" s="38">
        <v>2510</v>
      </c>
      <c r="AJ18" s="42">
        <v>2316</v>
      </c>
      <c r="AK18" s="58"/>
      <c r="AL18" s="38"/>
      <c r="AM18" s="38">
        <v>717</v>
      </c>
      <c r="AN18" s="42">
        <v>699</v>
      </c>
      <c r="AO18" s="38">
        <v>705</v>
      </c>
      <c r="AP18" s="38">
        <v>687</v>
      </c>
      <c r="AQ18" s="38">
        <v>669</v>
      </c>
      <c r="AR18" s="38">
        <v>658</v>
      </c>
      <c r="AS18" s="58">
        <v>830</v>
      </c>
      <c r="AT18" s="38">
        <v>822</v>
      </c>
      <c r="AU18" s="38">
        <v>870</v>
      </c>
      <c r="AV18" s="42">
        <v>759</v>
      </c>
      <c r="AW18" s="38">
        <v>731</v>
      </c>
      <c r="AX18" s="38">
        <v>787</v>
      </c>
      <c r="AY18" s="38">
        <v>496</v>
      </c>
      <c r="AZ18" s="42">
        <v>535</v>
      </c>
      <c r="BA18" s="43"/>
    </row>
    <row r="19" spans="1:53">
      <c r="A19" s="45">
        <v>16</v>
      </c>
      <c r="B19" s="45" t="s">
        <v>122</v>
      </c>
      <c r="C19" s="46" t="s">
        <v>123</v>
      </c>
      <c r="D19" s="46" t="s">
        <v>124</v>
      </c>
      <c r="E19" s="48"/>
      <c r="F19" s="47"/>
      <c r="G19" s="47">
        <v>1.7462</v>
      </c>
      <c r="H19" s="49">
        <v>1.6886000000000001</v>
      </c>
      <c r="I19" s="47">
        <v>1.5813999999999999</v>
      </c>
      <c r="J19" s="47">
        <v>1.7430000000000001</v>
      </c>
      <c r="K19" s="47">
        <v>1.7303999999999999</v>
      </c>
      <c r="L19" s="47">
        <v>1.4892000000000001</v>
      </c>
      <c r="M19" s="48">
        <v>1.5017</v>
      </c>
      <c r="N19" s="47">
        <v>1.5468999999999999</v>
      </c>
      <c r="O19" s="47">
        <v>1.3825000000000001</v>
      </c>
      <c r="P19" s="49">
        <v>1.9457</v>
      </c>
      <c r="Q19" s="50">
        <v>2.492</v>
      </c>
      <c r="R19" s="50">
        <v>2.4169</v>
      </c>
      <c r="S19" s="50">
        <v>2.5550999999999999</v>
      </c>
      <c r="T19" s="51">
        <v>2.5951</v>
      </c>
      <c r="U19" s="53"/>
      <c r="V19" s="52"/>
      <c r="W19" s="52">
        <v>2578.23</v>
      </c>
      <c r="X19" s="54">
        <v>2574.1799999999998</v>
      </c>
      <c r="Y19" s="52">
        <v>2453.6799999999998</v>
      </c>
      <c r="Z19" s="52">
        <v>2539.5</v>
      </c>
      <c r="AA19" s="52">
        <v>2609.15</v>
      </c>
      <c r="AB19" s="52">
        <v>2060.09</v>
      </c>
      <c r="AC19" s="53">
        <v>2388.0500000000002</v>
      </c>
      <c r="AD19" s="52">
        <v>2402.6999999999998</v>
      </c>
      <c r="AE19" s="52">
        <v>3136.75</v>
      </c>
      <c r="AF19" s="54">
        <v>4203.51</v>
      </c>
      <c r="AG19" s="52">
        <v>5915.02</v>
      </c>
      <c r="AH19" s="52">
        <v>6424.25</v>
      </c>
      <c r="AI19" s="52">
        <v>6324.38</v>
      </c>
      <c r="AJ19" s="54">
        <v>6124.79</v>
      </c>
      <c r="AK19" s="53"/>
      <c r="AL19" s="52"/>
      <c r="AM19" s="52">
        <v>1476.47</v>
      </c>
      <c r="AN19" s="54">
        <v>1524.46</v>
      </c>
      <c r="AO19" s="52">
        <v>1551.64</v>
      </c>
      <c r="AP19" s="52">
        <v>1456.96</v>
      </c>
      <c r="AQ19" s="52">
        <v>1507.86</v>
      </c>
      <c r="AR19" s="52">
        <v>1383.32</v>
      </c>
      <c r="AS19" s="53">
        <v>1590.27</v>
      </c>
      <c r="AT19" s="52">
        <v>1553.21</v>
      </c>
      <c r="AU19" s="52">
        <v>2268.89</v>
      </c>
      <c r="AV19" s="54">
        <v>2160.46</v>
      </c>
      <c r="AW19" s="52">
        <v>2373.59</v>
      </c>
      <c r="AX19" s="52">
        <v>2658.03</v>
      </c>
      <c r="AY19" s="52">
        <v>2475.19</v>
      </c>
      <c r="AZ19" s="54">
        <v>2360.15</v>
      </c>
      <c r="BA19" s="55"/>
    </row>
    <row r="20" spans="1:53">
      <c r="A20" s="30">
        <v>17</v>
      </c>
      <c r="B20" s="30" t="s">
        <v>125</v>
      </c>
      <c r="C20" s="31" t="s">
        <v>126</v>
      </c>
      <c r="D20" s="31" t="s">
        <v>127</v>
      </c>
      <c r="E20" s="56"/>
      <c r="F20" s="32"/>
      <c r="G20" s="32">
        <v>5.3887999999999998</v>
      </c>
      <c r="H20" s="57">
        <v>5.2478999999999996</v>
      </c>
      <c r="I20" s="32">
        <v>4.4812000000000003</v>
      </c>
      <c r="J20" s="32">
        <v>4.3891999999999998</v>
      </c>
      <c r="K20" s="32">
        <v>4.3544</v>
      </c>
      <c r="L20" s="32">
        <v>4.1635999999999997</v>
      </c>
      <c r="M20" s="56">
        <v>3.4679000000000002</v>
      </c>
      <c r="N20" s="32">
        <v>3.496</v>
      </c>
      <c r="O20" s="32">
        <v>2.9026999999999998</v>
      </c>
      <c r="P20" s="57">
        <v>4.5688000000000004</v>
      </c>
      <c r="Q20" s="36">
        <v>5.0186999999999999</v>
      </c>
      <c r="R20" s="36">
        <v>5.2031000000000001</v>
      </c>
      <c r="S20" s="36">
        <v>6.0975000000000001</v>
      </c>
      <c r="T20" s="37">
        <v>5.9523000000000001</v>
      </c>
      <c r="U20" s="58"/>
      <c r="V20" s="38"/>
      <c r="W20" s="38">
        <v>1059.6099999999999</v>
      </c>
      <c r="X20" s="42">
        <v>1038.77</v>
      </c>
      <c r="Y20" s="38">
        <v>971.26</v>
      </c>
      <c r="Z20" s="38">
        <v>923.48</v>
      </c>
      <c r="AA20" s="38">
        <v>929.03</v>
      </c>
      <c r="AB20" s="38">
        <v>962.8</v>
      </c>
      <c r="AC20" s="58">
        <v>788.51811585999997</v>
      </c>
      <c r="AD20" s="38">
        <v>770.5</v>
      </c>
      <c r="AE20" s="38">
        <v>794.51</v>
      </c>
      <c r="AF20" s="42">
        <v>961.58</v>
      </c>
      <c r="AG20" s="38">
        <v>961.73</v>
      </c>
      <c r="AH20" s="38">
        <v>951.86</v>
      </c>
      <c r="AI20" s="38">
        <v>1044.3</v>
      </c>
      <c r="AJ20" s="42">
        <v>1052.44</v>
      </c>
      <c r="AK20" s="58"/>
      <c r="AL20" s="38"/>
      <c r="AM20" s="38">
        <v>196.63</v>
      </c>
      <c r="AN20" s="42">
        <v>197.94</v>
      </c>
      <c r="AO20" s="38">
        <v>216.74</v>
      </c>
      <c r="AP20" s="38">
        <v>210.4</v>
      </c>
      <c r="AQ20" s="38">
        <v>213.36</v>
      </c>
      <c r="AR20" s="38">
        <v>231.25</v>
      </c>
      <c r="AS20" s="58">
        <v>227.37419596000001</v>
      </c>
      <c r="AT20" s="38">
        <v>220.39</v>
      </c>
      <c r="AU20" s="38">
        <v>273.72000000000003</v>
      </c>
      <c r="AV20" s="42">
        <v>210.47</v>
      </c>
      <c r="AW20" s="38">
        <v>191.63</v>
      </c>
      <c r="AX20" s="38">
        <v>182.94</v>
      </c>
      <c r="AY20" s="38">
        <v>171.27</v>
      </c>
      <c r="AZ20" s="42">
        <v>176.81</v>
      </c>
      <c r="BA20" s="43"/>
    </row>
    <row r="21" spans="1:53">
      <c r="A21" s="45">
        <v>18</v>
      </c>
      <c r="B21" s="45" t="s">
        <v>128</v>
      </c>
      <c r="C21" s="46" t="s">
        <v>129</v>
      </c>
      <c r="D21" s="46" t="s">
        <v>130</v>
      </c>
      <c r="E21" s="48"/>
      <c r="F21" s="47"/>
      <c r="G21" s="47">
        <v>3.35</v>
      </c>
      <c r="H21" s="49">
        <v>3.75</v>
      </c>
      <c r="I21" s="47">
        <v>4.0999999999999996</v>
      </c>
      <c r="J21" s="47">
        <v>4.16</v>
      </c>
      <c r="K21" s="47">
        <v>3.79</v>
      </c>
      <c r="L21" s="47">
        <v>3.85</v>
      </c>
      <c r="M21" s="48">
        <v>3.01</v>
      </c>
      <c r="N21" s="47">
        <v>3.07</v>
      </c>
      <c r="O21" s="47">
        <v>2.91</v>
      </c>
      <c r="P21" s="49">
        <v>2.7</v>
      </c>
      <c r="Q21" s="50">
        <v>3.63</v>
      </c>
      <c r="R21" s="50">
        <v>4.83</v>
      </c>
      <c r="S21" s="50">
        <v>4.42</v>
      </c>
      <c r="T21" s="51">
        <v>4.09</v>
      </c>
      <c r="U21" s="53"/>
      <c r="V21" s="52"/>
      <c r="W21" s="52">
        <v>154971</v>
      </c>
      <c r="X21" s="54">
        <v>164545</v>
      </c>
      <c r="Y21" s="52">
        <v>161139</v>
      </c>
      <c r="Z21" s="52">
        <v>153723</v>
      </c>
      <c r="AA21" s="52">
        <v>140923</v>
      </c>
      <c r="AB21" s="52">
        <v>145199</v>
      </c>
      <c r="AC21" s="53">
        <v>118529</v>
      </c>
      <c r="AD21" s="52">
        <v>120333</v>
      </c>
      <c r="AE21" s="52">
        <v>136725</v>
      </c>
      <c r="AF21" s="54">
        <v>111091</v>
      </c>
      <c r="AG21" s="52">
        <v>180666</v>
      </c>
      <c r="AH21" s="52">
        <v>214042</v>
      </c>
      <c r="AI21" s="52">
        <v>182353</v>
      </c>
      <c r="AJ21" s="54">
        <v>170839</v>
      </c>
      <c r="AK21" s="53"/>
      <c r="AL21" s="52"/>
      <c r="AM21" s="52">
        <v>46283</v>
      </c>
      <c r="AN21" s="54">
        <v>43890</v>
      </c>
      <c r="AO21" s="52">
        <v>39310</v>
      </c>
      <c r="AP21" s="52">
        <v>36976</v>
      </c>
      <c r="AQ21" s="52">
        <v>37228</v>
      </c>
      <c r="AR21" s="52">
        <v>37686</v>
      </c>
      <c r="AS21" s="53">
        <v>39420</v>
      </c>
      <c r="AT21" s="52">
        <v>39193</v>
      </c>
      <c r="AU21" s="52">
        <v>46954</v>
      </c>
      <c r="AV21" s="54">
        <v>41149</v>
      </c>
      <c r="AW21" s="52">
        <v>49715</v>
      </c>
      <c r="AX21" s="52">
        <v>44317</v>
      </c>
      <c r="AY21" s="52">
        <v>41243</v>
      </c>
      <c r="AZ21" s="54">
        <v>41770</v>
      </c>
      <c r="BA21" s="55"/>
    </row>
    <row r="22" spans="1:53">
      <c r="A22" s="30">
        <v>19</v>
      </c>
      <c r="B22" s="30" t="s">
        <v>131</v>
      </c>
      <c r="C22" s="31" t="s">
        <v>132</v>
      </c>
      <c r="D22" s="31" t="s">
        <v>133</v>
      </c>
      <c r="E22" s="56"/>
      <c r="F22" s="32"/>
      <c r="G22" s="85">
        <v>3.12</v>
      </c>
      <c r="H22" s="57">
        <v>3.34</v>
      </c>
      <c r="I22" s="32">
        <v>3.46</v>
      </c>
      <c r="J22" s="32">
        <v>2.82</v>
      </c>
      <c r="K22" s="32">
        <v>2.97</v>
      </c>
      <c r="L22" s="32">
        <v>3.28</v>
      </c>
      <c r="M22" s="56">
        <v>3.46</v>
      </c>
      <c r="N22" s="32">
        <v>3.68</v>
      </c>
      <c r="O22" s="32">
        <v>3.05</v>
      </c>
      <c r="P22" s="57">
        <v>3.04</v>
      </c>
      <c r="Q22" s="36">
        <v>3.4</v>
      </c>
      <c r="R22" s="36">
        <v>3.36</v>
      </c>
      <c r="S22" s="36">
        <v>2.9</v>
      </c>
      <c r="T22" s="37">
        <v>2.82</v>
      </c>
      <c r="U22" s="58"/>
      <c r="V22" s="38"/>
      <c r="W22" s="38">
        <v>27297.43</v>
      </c>
      <c r="X22" s="42">
        <v>32289.09</v>
      </c>
      <c r="Y22" s="38">
        <v>30472</v>
      </c>
      <c r="Z22" s="38">
        <v>28567.14</v>
      </c>
      <c r="AA22" s="38">
        <v>28011.5</v>
      </c>
      <c r="AB22" s="38">
        <v>29225.54</v>
      </c>
      <c r="AC22" s="58">
        <v>30241</v>
      </c>
      <c r="AD22" s="38">
        <v>29648.560000000001</v>
      </c>
      <c r="AE22" s="38">
        <v>28487.3</v>
      </c>
      <c r="AF22" s="42">
        <v>27179.4</v>
      </c>
      <c r="AG22" s="38">
        <v>33765</v>
      </c>
      <c r="AH22" s="38">
        <v>33465.75</v>
      </c>
      <c r="AI22" s="38">
        <v>28642.639999999999</v>
      </c>
      <c r="AJ22" s="42">
        <v>26492.35</v>
      </c>
      <c r="AK22" s="58"/>
      <c r="AL22" s="38"/>
      <c r="AM22" s="38">
        <v>8740.31</v>
      </c>
      <c r="AN22" s="42">
        <v>9658</v>
      </c>
      <c r="AO22" s="38">
        <v>10440</v>
      </c>
      <c r="AP22" s="38">
        <v>10122.23</v>
      </c>
      <c r="AQ22" s="38">
        <v>9437.43</v>
      </c>
      <c r="AR22" s="38">
        <v>8922.2800000000007</v>
      </c>
      <c r="AS22" s="58">
        <v>8745</v>
      </c>
      <c r="AT22" s="38">
        <v>8060.17</v>
      </c>
      <c r="AU22" s="38">
        <v>9339.69</v>
      </c>
      <c r="AV22" s="42">
        <v>8939.93</v>
      </c>
      <c r="AW22" s="38">
        <v>9919</v>
      </c>
      <c r="AX22" s="38">
        <v>9951.6</v>
      </c>
      <c r="AY22" s="38">
        <v>9885.7900000000009</v>
      </c>
      <c r="AZ22" s="42">
        <v>9394.6299999999992</v>
      </c>
      <c r="BA22" s="43"/>
    </row>
    <row r="23" spans="1:53">
      <c r="A23" s="45">
        <v>20</v>
      </c>
      <c r="B23" s="45" t="s">
        <v>134</v>
      </c>
      <c r="C23" s="46" t="s">
        <v>135</v>
      </c>
      <c r="D23" s="46" t="s">
        <v>136</v>
      </c>
      <c r="E23" s="48"/>
      <c r="F23" s="47"/>
      <c r="G23" s="47">
        <v>2.802</v>
      </c>
      <c r="H23" s="49">
        <v>2.6669</v>
      </c>
      <c r="I23" s="47">
        <v>2.3683999999999998</v>
      </c>
      <c r="J23" s="47">
        <v>2.3647</v>
      </c>
      <c r="K23" s="47">
        <v>2.4083000000000001</v>
      </c>
      <c r="L23" s="47">
        <v>2.4727000000000001</v>
      </c>
      <c r="M23" s="48">
        <v>2.2372999999999998</v>
      </c>
      <c r="N23" s="47">
        <v>2.5516000000000001</v>
      </c>
      <c r="O23" s="47">
        <v>2.4697</v>
      </c>
      <c r="P23" s="49">
        <v>2.1263000000000001</v>
      </c>
      <c r="Q23" s="50">
        <v>2.6179999999999999</v>
      </c>
      <c r="R23" s="50">
        <v>2.5141</v>
      </c>
      <c r="S23" s="50">
        <v>2.7871999999999999</v>
      </c>
      <c r="T23" s="51">
        <v>2.7498999999999998</v>
      </c>
      <c r="U23" s="53"/>
      <c r="V23" s="52"/>
      <c r="W23" s="52">
        <v>11486.6</v>
      </c>
      <c r="X23" s="54">
        <v>11221.04</v>
      </c>
      <c r="Y23" s="52">
        <v>10266.16</v>
      </c>
      <c r="Z23" s="52">
        <v>9894.26</v>
      </c>
      <c r="AA23" s="52">
        <v>10007</v>
      </c>
      <c r="AB23" s="52">
        <v>9914.4500000000007</v>
      </c>
      <c r="AC23" s="53">
        <v>8432.65</v>
      </c>
      <c r="AD23" s="52">
        <v>8912.8799999999992</v>
      </c>
      <c r="AE23" s="52">
        <v>9523.66</v>
      </c>
      <c r="AF23" s="54">
        <v>8456.57</v>
      </c>
      <c r="AG23" s="52">
        <v>11829.32</v>
      </c>
      <c r="AH23" s="52">
        <v>12273.38</v>
      </c>
      <c r="AI23" s="52">
        <v>12788.09</v>
      </c>
      <c r="AJ23" s="54">
        <v>12158.91</v>
      </c>
      <c r="AK23" s="53"/>
      <c r="AL23" s="52"/>
      <c r="AM23" s="52">
        <v>4099.41</v>
      </c>
      <c r="AN23" s="54">
        <v>4207.55</v>
      </c>
      <c r="AO23" s="52">
        <v>4334.63</v>
      </c>
      <c r="AP23" s="52">
        <v>4184.1099999999997</v>
      </c>
      <c r="AQ23" s="52">
        <v>4155.1899999999996</v>
      </c>
      <c r="AR23" s="52">
        <v>4009.63</v>
      </c>
      <c r="AS23" s="53">
        <v>3769.15</v>
      </c>
      <c r="AT23" s="52">
        <v>3493.04</v>
      </c>
      <c r="AU23" s="52">
        <v>3856.14</v>
      </c>
      <c r="AV23" s="54">
        <v>3977.16</v>
      </c>
      <c r="AW23" s="52">
        <v>4518.3999999999996</v>
      </c>
      <c r="AX23" s="52">
        <v>4881.76</v>
      </c>
      <c r="AY23" s="52">
        <v>4588.16</v>
      </c>
      <c r="AZ23" s="54">
        <v>4421.6000000000004</v>
      </c>
      <c r="BA23" s="55"/>
    </row>
    <row r="24" spans="1:53">
      <c r="A24" s="30">
        <v>21</v>
      </c>
      <c r="B24" s="30" t="s">
        <v>137</v>
      </c>
      <c r="C24" s="31" t="s">
        <v>138</v>
      </c>
      <c r="D24" s="31" t="s">
        <v>139</v>
      </c>
      <c r="E24" s="56"/>
      <c r="F24" s="32"/>
      <c r="G24" s="85">
        <v>3.59</v>
      </c>
      <c r="H24" s="57">
        <v>5.44</v>
      </c>
      <c r="I24" s="32">
        <v>4.29</v>
      </c>
      <c r="J24" s="32">
        <v>3.07</v>
      </c>
      <c r="K24" s="32">
        <v>3.22</v>
      </c>
      <c r="L24" s="32">
        <v>3.17</v>
      </c>
      <c r="M24" s="56">
        <v>1.55</v>
      </c>
      <c r="N24" s="32">
        <v>1.9</v>
      </c>
      <c r="O24" s="32">
        <v>2.09</v>
      </c>
      <c r="P24" s="57">
        <v>2.5299999999999998</v>
      </c>
      <c r="Q24" s="36">
        <v>2.94</v>
      </c>
      <c r="R24" s="36">
        <v>2.38</v>
      </c>
      <c r="S24" s="36">
        <v>3.12</v>
      </c>
      <c r="T24" s="37">
        <v>3.04</v>
      </c>
      <c r="U24" s="58"/>
      <c r="V24" s="38"/>
      <c r="W24" s="38">
        <v>5840</v>
      </c>
      <c r="X24" s="42">
        <v>4969</v>
      </c>
      <c r="Y24" s="38">
        <v>4088</v>
      </c>
      <c r="Z24" s="38">
        <v>3574</v>
      </c>
      <c r="AA24" s="38">
        <v>3690</v>
      </c>
      <c r="AB24" s="38">
        <v>3621</v>
      </c>
      <c r="AC24" s="58">
        <v>1952</v>
      </c>
      <c r="AD24" s="38">
        <v>2232</v>
      </c>
      <c r="AE24" s="38">
        <v>2662</v>
      </c>
      <c r="AF24" s="42">
        <v>2965</v>
      </c>
      <c r="AG24" s="38">
        <v>3148</v>
      </c>
      <c r="AH24" s="38">
        <v>2974</v>
      </c>
      <c r="AI24" s="38">
        <v>2936</v>
      </c>
      <c r="AJ24" s="42">
        <v>3297</v>
      </c>
      <c r="AK24" s="58"/>
      <c r="AL24" s="38"/>
      <c r="AM24" s="38">
        <v>1628</v>
      </c>
      <c r="AN24" s="42">
        <v>914</v>
      </c>
      <c r="AO24" s="38">
        <v>953</v>
      </c>
      <c r="AP24" s="38">
        <v>1163</v>
      </c>
      <c r="AQ24" s="38">
        <v>1145</v>
      </c>
      <c r="AR24" s="38">
        <v>1141</v>
      </c>
      <c r="AS24" s="58">
        <v>1262</v>
      </c>
      <c r="AT24" s="38">
        <v>1175</v>
      </c>
      <c r="AU24" s="38">
        <v>1275</v>
      </c>
      <c r="AV24" s="42">
        <v>1173</v>
      </c>
      <c r="AW24" s="38">
        <v>1072</v>
      </c>
      <c r="AX24" s="38">
        <v>1248</v>
      </c>
      <c r="AY24" s="38">
        <v>941</v>
      </c>
      <c r="AZ24" s="42">
        <v>1086</v>
      </c>
      <c r="BA24" s="43"/>
    </row>
    <row r="25" spans="1:53">
      <c r="A25" s="45">
        <v>22</v>
      </c>
      <c r="B25" s="45" t="s">
        <v>168</v>
      </c>
      <c r="C25" s="46" t="s">
        <v>170</v>
      </c>
      <c r="D25" s="46" t="s">
        <v>167</v>
      </c>
      <c r="E25" s="48"/>
      <c r="F25" s="47"/>
      <c r="G25" s="47">
        <v>3.13</v>
      </c>
      <c r="H25" s="49">
        <v>3.12</v>
      </c>
      <c r="I25" s="47">
        <v>3.25</v>
      </c>
      <c r="J25" s="47">
        <v>1.43</v>
      </c>
      <c r="K25" s="47">
        <v>1.33</v>
      </c>
      <c r="L25" s="47">
        <v>1.38</v>
      </c>
      <c r="M25" s="48">
        <v>1.1000000000000001</v>
      </c>
      <c r="N25" s="47">
        <v>1.17</v>
      </c>
      <c r="O25" s="47">
        <v>0.04</v>
      </c>
      <c r="P25" s="49">
        <v>1.47</v>
      </c>
      <c r="Q25" s="50">
        <v>1.98</v>
      </c>
      <c r="R25" s="50">
        <v>1.41</v>
      </c>
      <c r="S25" s="50">
        <v>1.62</v>
      </c>
      <c r="T25" s="51">
        <v>1.54</v>
      </c>
      <c r="U25" s="53"/>
      <c r="V25" s="52"/>
      <c r="W25" s="52">
        <v>1416.23</v>
      </c>
      <c r="X25" s="54">
        <v>1383.65</v>
      </c>
      <c r="Y25" s="52">
        <v>1352.15</v>
      </c>
      <c r="Z25" s="52">
        <v>500.08</v>
      </c>
      <c r="AA25" s="52">
        <v>544.02</v>
      </c>
      <c r="AB25" s="52">
        <v>566.73</v>
      </c>
      <c r="AC25" s="53">
        <v>440.77</v>
      </c>
      <c r="AD25" s="52">
        <v>462.04</v>
      </c>
      <c r="AE25" s="52">
        <v>16.079999999999998</v>
      </c>
      <c r="AF25" s="54">
        <v>397.19</v>
      </c>
      <c r="AG25" s="52">
        <v>549.97</v>
      </c>
      <c r="AH25" s="52">
        <v>491.38</v>
      </c>
      <c r="AI25" s="52">
        <v>551.14</v>
      </c>
      <c r="AJ25" s="54">
        <v>563.27</v>
      </c>
      <c r="AK25" s="53"/>
      <c r="AL25" s="52"/>
      <c r="AM25" s="52">
        <v>452.21</v>
      </c>
      <c r="AN25" s="54">
        <v>443.4</v>
      </c>
      <c r="AO25" s="52">
        <v>416.48</v>
      </c>
      <c r="AP25" s="52">
        <v>350.76</v>
      </c>
      <c r="AQ25" s="52">
        <v>408.57</v>
      </c>
      <c r="AR25" s="52">
        <v>410.57</v>
      </c>
      <c r="AS25" s="53">
        <v>399.74</v>
      </c>
      <c r="AT25" s="52">
        <v>394.23</v>
      </c>
      <c r="AU25" s="52">
        <v>445.16</v>
      </c>
      <c r="AV25" s="54">
        <v>270.23</v>
      </c>
      <c r="AW25" s="52">
        <v>278</v>
      </c>
      <c r="AX25" s="52">
        <v>348.33</v>
      </c>
      <c r="AY25" s="52">
        <v>339.77</v>
      </c>
      <c r="AZ25" s="54">
        <v>366.31</v>
      </c>
      <c r="BA25" s="55"/>
    </row>
    <row r="26" spans="1:53">
      <c r="A26" s="61">
        <v>23</v>
      </c>
      <c r="B26" s="61" t="s">
        <v>140</v>
      </c>
      <c r="C26" s="62" t="s">
        <v>141</v>
      </c>
      <c r="D26" s="62" t="s">
        <v>142</v>
      </c>
      <c r="E26" s="80"/>
      <c r="F26" s="81"/>
      <c r="G26" s="81">
        <v>3.57</v>
      </c>
      <c r="H26" s="82">
        <v>3.41</v>
      </c>
      <c r="I26" s="32">
        <v>3.26</v>
      </c>
      <c r="J26" s="32">
        <v>3.31</v>
      </c>
      <c r="K26" s="32">
        <v>3.1</v>
      </c>
      <c r="L26" s="32">
        <v>3.35</v>
      </c>
      <c r="M26" s="56">
        <v>4.3499999999999996</v>
      </c>
      <c r="N26" s="32">
        <v>6.17</v>
      </c>
      <c r="O26" s="32">
        <v>4.6500000000000004</v>
      </c>
      <c r="P26" s="57">
        <v>2.4300000000000002</v>
      </c>
      <c r="Q26" s="36">
        <v>3.35</v>
      </c>
      <c r="R26" s="36">
        <v>2.81</v>
      </c>
      <c r="S26" s="36">
        <v>2.31</v>
      </c>
      <c r="T26" s="37">
        <v>2.4500000000000002</v>
      </c>
      <c r="U26" s="64"/>
      <c r="V26" s="63"/>
      <c r="W26" s="63">
        <v>49080</v>
      </c>
      <c r="X26" s="65">
        <v>52085</v>
      </c>
      <c r="Y26" s="63">
        <v>48798</v>
      </c>
      <c r="Z26" s="63">
        <v>48324</v>
      </c>
      <c r="AA26" s="63">
        <v>47342</v>
      </c>
      <c r="AB26" s="63">
        <v>47175</v>
      </c>
      <c r="AC26" s="64">
        <v>51798</v>
      </c>
      <c r="AD26" s="63">
        <v>24341</v>
      </c>
      <c r="AE26" s="63">
        <v>27373</v>
      </c>
      <c r="AF26" s="65">
        <v>9395</v>
      </c>
      <c r="AG26" s="63">
        <v>13668</v>
      </c>
      <c r="AH26" s="63">
        <v>16523</v>
      </c>
      <c r="AI26" s="63">
        <v>12729</v>
      </c>
      <c r="AJ26" s="65">
        <v>11292</v>
      </c>
      <c r="AK26" s="64"/>
      <c r="AL26" s="63"/>
      <c r="AM26" s="63">
        <v>13732</v>
      </c>
      <c r="AN26" s="65">
        <v>15288</v>
      </c>
      <c r="AO26" s="63">
        <v>14976</v>
      </c>
      <c r="AP26" s="63">
        <v>14592</v>
      </c>
      <c r="AQ26" s="63">
        <v>15278</v>
      </c>
      <c r="AR26" s="63">
        <v>14100</v>
      </c>
      <c r="AS26" s="64">
        <v>11904</v>
      </c>
      <c r="AT26" s="63">
        <v>3942</v>
      </c>
      <c r="AU26" s="63">
        <v>5882</v>
      </c>
      <c r="AV26" s="65">
        <v>3863</v>
      </c>
      <c r="AW26" s="63">
        <v>4078</v>
      </c>
      <c r="AX26" s="63">
        <v>5887</v>
      </c>
      <c r="AY26" s="63">
        <v>5517</v>
      </c>
      <c r="AZ26" s="65">
        <v>4617</v>
      </c>
      <c r="BA26" s="66"/>
    </row>
    <row r="27" spans="1:53">
      <c r="A27" s="96" t="s">
        <v>143</v>
      </c>
      <c r="B27" s="97"/>
      <c r="C27" s="97"/>
      <c r="D27" s="98"/>
      <c r="E27" s="72"/>
      <c r="F27" s="73"/>
      <c r="G27" s="73">
        <f>AVERAGE(G4:G26)</f>
        <v>3.3678545454545445</v>
      </c>
      <c r="H27" s="73">
        <f t="shared" ref="H27:M27" si="0">AVERAGE(H4:H26)</f>
        <v>3.5655045454545449</v>
      </c>
      <c r="I27" s="72">
        <f t="shared" si="0"/>
        <v>3.4342045454545458</v>
      </c>
      <c r="J27" s="73">
        <f t="shared" si="0"/>
        <v>3.2475954545454555</v>
      </c>
      <c r="K27" s="73">
        <f t="shared" si="0"/>
        <v>3.1970363636363639</v>
      </c>
      <c r="L27" s="73">
        <f t="shared" si="0"/>
        <v>3.2820772727272725</v>
      </c>
      <c r="M27" s="72">
        <f t="shared" si="0"/>
        <v>3.0271045454545447</v>
      </c>
      <c r="N27" s="73">
        <f t="shared" ref="N27:T27" si="1">AVERAGE(N4:N26)</f>
        <v>3.1690391304347831</v>
      </c>
      <c r="O27" s="73">
        <f t="shared" si="1"/>
        <v>2.9434869565217388</v>
      </c>
      <c r="P27" s="71">
        <f t="shared" si="1"/>
        <v>2.9437260869565223</v>
      </c>
      <c r="Q27" s="73">
        <f t="shared" si="1"/>
        <v>3.5931565217391297</v>
      </c>
      <c r="R27" s="73">
        <f t="shared" si="1"/>
        <v>3.5165826086956522</v>
      </c>
      <c r="S27" s="73">
        <f t="shared" si="1"/>
        <v>3.6135956521739145</v>
      </c>
      <c r="T27" s="71">
        <f t="shared" si="1"/>
        <v>3.5087217391304351</v>
      </c>
    </row>
    <row r="28" spans="1:53">
      <c r="A28" s="96" t="s">
        <v>147</v>
      </c>
      <c r="B28" s="97"/>
      <c r="C28" s="97"/>
      <c r="D28" s="98"/>
      <c r="E28" s="72"/>
      <c r="F28" s="73"/>
      <c r="G28" s="73">
        <v>3.1931171457640199</v>
      </c>
      <c r="H28" s="73">
        <v>3.4259626867296551</v>
      </c>
      <c r="I28" s="72">
        <v>3.4809170166720245</v>
      </c>
      <c r="J28" s="73">
        <v>3.3378000000000001</v>
      </c>
      <c r="K28" s="73">
        <v>3.2261704505739863</v>
      </c>
      <c r="L28" s="73">
        <v>3.2912727401040414</v>
      </c>
      <c r="M28" s="72">
        <v>3.2465356644240799</v>
      </c>
      <c r="N28" s="73">
        <v>3.1394250341007606</v>
      </c>
      <c r="O28" s="73">
        <v>3.0407575540972238</v>
      </c>
      <c r="P28" s="71">
        <v>2.9441456022361687</v>
      </c>
      <c r="Q28" s="73">
        <v>3.623358168984117</v>
      </c>
      <c r="R28" s="73">
        <v>3.8707832469159094</v>
      </c>
      <c r="S28" s="73">
        <v>3.6037095320503609</v>
      </c>
      <c r="T28" s="71">
        <v>3.4125837675152431</v>
      </c>
    </row>
    <row r="29" spans="1:53"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</row>
    <row r="30" spans="1:53">
      <c r="A30" s="18" t="s">
        <v>10</v>
      </c>
      <c r="B30" s="1" t="s">
        <v>146</v>
      </c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</row>
    <row r="31" spans="1:53">
      <c r="B31" s="1" t="s">
        <v>152</v>
      </c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</row>
    <row r="32" spans="1:53">
      <c r="B32" s="44" t="s">
        <v>169</v>
      </c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F32" s="68"/>
      <c r="AG32" s="68"/>
      <c r="AH32" s="68"/>
      <c r="AI32" s="68"/>
      <c r="AJ32" s="68"/>
      <c r="AK32" s="68"/>
      <c r="AL32" s="68"/>
      <c r="AM32" s="68"/>
      <c r="AN32" s="68"/>
      <c r="AO32" s="68"/>
      <c r="AP32" s="68"/>
      <c r="AQ32" s="68"/>
      <c r="AR32" s="68"/>
      <c r="AS32" s="68"/>
      <c r="AT32" s="68"/>
    </row>
    <row r="33" spans="16:46"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F33" s="68"/>
      <c r="AG33" s="68"/>
      <c r="AH33" s="68"/>
      <c r="AI33" s="68"/>
      <c r="AJ33" s="68"/>
      <c r="AK33" s="68"/>
      <c r="AL33" s="68"/>
      <c r="AM33" s="68"/>
      <c r="AN33" s="68"/>
      <c r="AO33" s="68"/>
      <c r="AP33" s="68"/>
      <c r="AQ33" s="68"/>
      <c r="AR33" s="68"/>
      <c r="AS33" s="68"/>
      <c r="AT33" s="68"/>
    </row>
    <row r="34" spans="16:46"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/>
      <c r="AR34" s="68"/>
      <c r="AS34" s="68"/>
      <c r="AT34" s="68"/>
    </row>
    <row r="35" spans="16:46"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</row>
    <row r="36" spans="16:46"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8"/>
      <c r="AP36" s="68"/>
      <c r="AQ36" s="68"/>
      <c r="AR36" s="68"/>
      <c r="AS36" s="68"/>
      <c r="AT36" s="68"/>
    </row>
    <row r="37" spans="16:46"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F37" s="68"/>
      <c r="AG37" s="68"/>
      <c r="AH37" s="68"/>
      <c r="AI37" s="68"/>
      <c r="AJ37" s="68"/>
      <c r="AK37" s="68"/>
      <c r="AL37" s="68"/>
      <c r="AM37" s="68"/>
      <c r="AN37" s="68"/>
      <c r="AO37" s="68"/>
      <c r="AP37" s="68"/>
      <c r="AQ37" s="68"/>
      <c r="AR37" s="68"/>
      <c r="AS37" s="68"/>
      <c r="AT37" s="68"/>
    </row>
    <row r="38" spans="16:46"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</row>
    <row r="39" spans="16:46"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</row>
    <row r="40" spans="16:46"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F40" s="68"/>
      <c r="AG40" s="68"/>
      <c r="AH40" s="68"/>
      <c r="AI40" s="68"/>
      <c r="AJ40" s="68"/>
      <c r="AK40" s="68"/>
      <c r="AL40" s="68"/>
      <c r="AM40" s="68"/>
      <c r="AN40" s="68"/>
      <c r="AO40" s="68"/>
      <c r="AP40" s="68"/>
      <c r="AQ40" s="68"/>
      <c r="AR40" s="68"/>
      <c r="AS40" s="68"/>
      <c r="AT40" s="68"/>
    </row>
    <row r="41" spans="16:46">
      <c r="P41" s="67"/>
    </row>
    <row r="42" spans="16:46">
      <c r="P42" s="67"/>
    </row>
    <row r="43" spans="16:46">
      <c r="P43" s="67"/>
    </row>
    <row r="44" spans="16:46">
      <c r="P44" s="67"/>
    </row>
    <row r="45" spans="16:46">
      <c r="P45" s="67"/>
    </row>
    <row r="46" spans="16:46">
      <c r="P46" s="67"/>
    </row>
    <row r="47" spans="16:46">
      <c r="P47" s="67"/>
    </row>
    <row r="48" spans="16:46">
      <c r="P48" s="67"/>
    </row>
    <row r="49" spans="16:16">
      <c r="P49" s="67"/>
    </row>
    <row r="50" spans="16:16">
      <c r="P50" s="67"/>
    </row>
  </sheetData>
  <mergeCells count="19">
    <mergeCell ref="AK1:AZ1"/>
    <mergeCell ref="AW2:AZ2"/>
    <mergeCell ref="A1:B2"/>
    <mergeCell ref="C1:D2"/>
    <mergeCell ref="I2:L2"/>
    <mergeCell ref="M2:P2"/>
    <mergeCell ref="Q2:T2"/>
    <mergeCell ref="Y2:AB2"/>
    <mergeCell ref="AC2:AF2"/>
    <mergeCell ref="E2:H2"/>
    <mergeCell ref="U2:X2"/>
    <mergeCell ref="AK2:AN2"/>
    <mergeCell ref="E1:T1"/>
    <mergeCell ref="U1:AJ1"/>
    <mergeCell ref="A28:D28"/>
    <mergeCell ref="A27:D27"/>
    <mergeCell ref="AG2:AJ2"/>
    <mergeCell ref="AO2:AR2"/>
    <mergeCell ref="AS2:AV2"/>
  </mergeCells>
  <conditionalFormatting sqref="I4:T26">
    <cfRule type="cellIs" dxfId="2" priority="4" operator="lessThan">
      <formula>0</formula>
    </cfRule>
  </conditionalFormatting>
  <conditionalFormatting sqref="E4:H5 E6:F6 H6 E7:H26">
    <cfRule type="cellIs" dxfId="0" priority="2" operator="lessThan">
      <formula>0</formula>
    </cfRule>
  </conditionalFormatting>
  <conditionalFormatting sqref="G6">
    <cfRule type="cellIs" dxfId="1" priority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862E2102A793247AECB7642D6AD48EE" ma:contentTypeVersion="8" ma:contentTypeDescription="Create a new document." ma:contentTypeScope="" ma:versionID="da289a9e4cbb7bdf05ea65765ec37755">
  <xsd:schema xmlns:xsd="http://www.w3.org/2001/XMLSchema" xmlns:xs="http://www.w3.org/2001/XMLSchema" xmlns:p="http://schemas.microsoft.com/office/2006/metadata/properties" xmlns:ns2="c841394f-5cb0-4795-b5a7-56dcfe8e507b" xmlns:ns3="a4937791-9745-458a-a9e3-3639f37ec03d" targetNamespace="http://schemas.microsoft.com/office/2006/metadata/properties" ma:root="true" ma:fieldsID="132cca029fd8097210489ce0f8e7789c" ns2:_="" ns3:_="">
    <xsd:import namespace="c841394f-5cb0-4795-b5a7-56dcfe8e507b"/>
    <xsd:import namespace="a4937791-9745-458a-a9e3-3639f37ec0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41394f-5cb0-4795-b5a7-56dcfe8e507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b889ac82-3bc5-4d5e-a939-e50a0c0141e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937791-9745-458a-a9e3-3639f37ec03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13e7e29-326b-4647-a948-429e77fd1bef}" ma:internalName="TaxCatchAll" ma:showField="CatchAllData" ma:web="a4937791-9745-458a-a9e3-3639f37ec0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937791-9745-458a-a9e3-3639f37ec03d" xsi:nil="true"/>
    <lcf76f155ced4ddcb4097134ff3c332f xmlns="c841394f-5cb0-4795-b5a7-56dcfe8e507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45E0B29-0273-43F0-B3F9-42EE26B9A8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41394f-5cb0-4795-b5a7-56dcfe8e507b"/>
    <ds:schemaRef ds:uri="a4937791-9745-458a-a9e3-3639f37ec0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501D53-334B-4068-AD5C-FFE94B6059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EE88F1-939E-434B-B2A8-EF3E1F8C304B}">
  <ds:schemaRefs>
    <ds:schemaRef ds:uri="http://schemas.microsoft.com/office/2006/metadata/properties"/>
    <ds:schemaRef ds:uri="http://schemas.microsoft.com/office/infopath/2007/PartnerControls"/>
    <ds:schemaRef ds:uri="a4937791-9745-458a-a9e3-3639f37ec03d"/>
    <ds:schemaRef ds:uri="c841394f-5cb0-4795-b5a7-56dcfe8e507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CAR Non-life</vt:lpstr>
      <vt:lpstr>CAR Life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Supakrit Khumruangrit</cp:lastModifiedBy>
  <dcterms:created xsi:type="dcterms:W3CDTF">2020-07-24T04:50:46Z</dcterms:created>
  <dcterms:modified xsi:type="dcterms:W3CDTF">2022-09-23T08:02:37Z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0x010100202F451222778545B409197C512C8A0C</vt:lpwstr>
  </property>
  <property fmtid="{D5CDD505-2E9C-101B-9397-08002B2CF9AE}" pid="3" name="MediaServiceImageTags">
    <vt:lpwstr/>
  </property>
</Properties>
</file>